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14505" yWindow="0" windowWidth="14310" windowHeight="11745" tabRatio="416"/>
  </bookViews>
  <sheets>
    <sheet name="注意事項" sheetId="5" r:id="rId1"/>
    <sheet name="大学様式１（組織・設備等）" sheetId="3" r:id="rId2"/>
    <sheet name="大学様式２（学生）" sheetId="2" r:id="rId3"/>
  </sheets>
  <definedNames>
    <definedName name="_xlnm.Print_Area" localSheetId="1">'大学様式１（組織・設備等）'!$A$1:$AP$119</definedName>
    <definedName name="_xlnm.Print_Area" localSheetId="2">'大学様式２（学生）'!$A$1:$L$63</definedName>
    <definedName name="_xlnm.Print_Area" localSheetId="0">注意事項!$B$1:$C$23</definedName>
  </definedNames>
  <calcPr calcId="144525"/>
</workbook>
</file>

<file path=xl/calcChain.xml><?xml version="1.0" encoding="utf-8"?>
<calcChain xmlns="http://schemas.openxmlformats.org/spreadsheetml/2006/main">
  <c r="V42" i="3" l="1"/>
  <c r="Y36" i="3"/>
  <c r="P49" i="3" l="1"/>
  <c r="AE76" i="3" l="1"/>
  <c r="Z76" i="3"/>
  <c r="W76" i="3"/>
  <c r="R76" i="3"/>
  <c r="O76" i="3"/>
  <c r="J76" i="3"/>
  <c r="AI56" i="3"/>
  <c r="I45" i="2" l="1" a="1"/>
  <c r="I45" i="2" s="1"/>
  <c r="H45" i="2" a="1"/>
  <c r="H45" i="2" s="1"/>
  <c r="G45" i="2" a="1"/>
  <c r="G45" i="2" s="1"/>
  <c r="F45" i="2" a="1"/>
  <c r="F45" i="2" s="1"/>
  <c r="AD53" i="3" l="1"/>
  <c r="Y53" i="3"/>
  <c r="T53" i="3"/>
  <c r="E45" i="2" l="1" a="1"/>
  <c r="E45" i="2" s="1"/>
  <c r="I50" i="2"/>
  <c r="I50" i="2" a="1"/>
  <c r="I49" i="2" a="1"/>
  <c r="I49" i="2" s="1"/>
  <c r="I48" i="2"/>
  <c r="I48" i="2" a="1"/>
  <c r="I47" i="2" a="1"/>
  <c r="I47" i="2" s="1"/>
  <c r="I46" i="2" a="1"/>
  <c r="I46" i="2" s="1"/>
  <c r="H50" i="2" a="1"/>
  <c r="H50" i="2" s="1"/>
  <c r="H49" i="2" a="1"/>
  <c r="H49" i="2" s="1"/>
  <c r="H48" i="2" a="1"/>
  <c r="H48" i="2" s="1"/>
  <c r="H47" i="2" a="1"/>
  <c r="H47" i="2" s="1"/>
  <c r="H46" i="2" a="1"/>
  <c r="H46" i="2" s="1"/>
  <c r="G50" i="2" a="1"/>
  <c r="G50" i="2" s="1"/>
  <c r="G49" i="2" a="1"/>
  <c r="G49" i="2" s="1"/>
  <c r="G48" i="2" a="1"/>
  <c r="G48" i="2" s="1"/>
  <c r="G47" i="2" a="1"/>
  <c r="G47" i="2" s="1"/>
  <c r="G46" i="2" a="1"/>
  <c r="G46" i="2" s="1"/>
  <c r="F50" i="2" a="1"/>
  <c r="F50" i="2" s="1"/>
  <c r="F49" i="2"/>
  <c r="F49" i="2" a="1"/>
  <c r="F48" i="2" a="1"/>
  <c r="F48" i="2" s="1"/>
  <c r="F47" i="2"/>
  <c r="F47" i="2" a="1"/>
  <c r="F46" i="2" a="1"/>
  <c r="F46" i="2" s="1"/>
  <c r="E50" i="2" a="1"/>
  <c r="E50" i="2" s="1"/>
  <c r="E49" i="2" a="1"/>
  <c r="E49" i="2" s="1"/>
  <c r="E48" i="2" a="1"/>
  <c r="E48" i="2" s="1"/>
  <c r="E47" i="2" a="1"/>
  <c r="E47" i="2" s="1"/>
  <c r="E46" i="2" a="1"/>
  <c r="E46" i="2" s="1"/>
  <c r="F11" i="2" l="1"/>
  <c r="G11" i="2"/>
  <c r="H11" i="2"/>
  <c r="I11" i="2"/>
  <c r="F19" i="2"/>
  <c r="G19" i="2"/>
  <c r="H19" i="2"/>
  <c r="I19" i="2"/>
  <c r="E19" i="2"/>
  <c r="E11" i="2"/>
  <c r="I16" i="2"/>
  <c r="F16" i="2"/>
  <c r="G16" i="2"/>
  <c r="H16" i="2"/>
  <c r="E16" i="2"/>
  <c r="F8" i="2"/>
  <c r="G8" i="2"/>
  <c r="H8" i="2"/>
  <c r="I8" i="2"/>
  <c r="E8" i="2"/>
  <c r="AI54" i="3"/>
  <c r="AI52" i="3"/>
  <c r="AI53" i="3"/>
  <c r="AI51" i="3"/>
  <c r="AN49" i="3"/>
  <c r="AK49" i="3"/>
  <c r="AH49" i="3"/>
  <c r="AE49" i="3"/>
  <c r="AB49" i="3"/>
  <c r="Y49" i="3"/>
  <c r="V49" i="3"/>
  <c r="S49" i="3"/>
  <c r="M49" i="3"/>
  <c r="AN42" i="3"/>
  <c r="AK42" i="3"/>
  <c r="AH42" i="3"/>
  <c r="AE42" i="3"/>
  <c r="AB42" i="3"/>
  <c r="Y42" i="3"/>
  <c r="S42" i="3"/>
  <c r="P42" i="3"/>
  <c r="M42" i="3"/>
  <c r="AK36" i="3"/>
  <c r="AH36" i="3"/>
  <c r="AB36" i="3"/>
  <c r="AE36" i="3"/>
  <c r="V36" i="3"/>
  <c r="S36" i="3"/>
  <c r="P36" i="3"/>
  <c r="M36" i="3"/>
  <c r="J14" i="2" l="1"/>
  <c r="I24" i="2" a="1"/>
  <c r="I24" i="2" s="1"/>
  <c r="I21" i="2" a="1"/>
  <c r="I21" i="2" s="1"/>
  <c r="I23" i="2" a="1"/>
  <c r="I23" i="2" s="1"/>
  <c r="I25" i="2" s="1"/>
  <c r="I26" i="2" a="1"/>
  <c r="I26" i="2" s="1"/>
  <c r="I22" i="2" a="1"/>
  <c r="I22" i="2" s="1"/>
  <c r="I27" i="2" a="1"/>
  <c r="I27" i="2" s="1"/>
  <c r="H23" i="2" a="1"/>
  <c r="H23" i="2" s="1"/>
  <c r="H27" i="2" a="1"/>
  <c r="H27" i="2" s="1"/>
  <c r="H22" i="2" a="1"/>
  <c r="H22" i="2" s="1"/>
  <c r="H26" i="2" a="1"/>
  <c r="H26" i="2" s="1"/>
  <c r="H21" i="2" a="1"/>
  <c r="H21" i="2" s="1"/>
  <c r="H24" i="2" a="1"/>
  <c r="H24" i="2" s="1"/>
  <c r="G24" i="2" a="1"/>
  <c r="G24" i="2" s="1"/>
  <c r="G27" i="2" a="1"/>
  <c r="G27" i="2" s="1"/>
  <c r="G26" i="2" a="1"/>
  <c r="G26" i="2" s="1"/>
  <c r="G28" i="2" s="1"/>
  <c r="G23" i="2" a="1"/>
  <c r="G23" i="2" s="1"/>
  <c r="G22" i="2" a="1"/>
  <c r="G22" i="2" s="1"/>
  <c r="G21" i="2" a="1"/>
  <c r="G21" i="2" s="1"/>
  <c r="F23" i="2" a="1"/>
  <c r="F23" i="2" s="1"/>
  <c r="F22" i="2" a="1"/>
  <c r="F22" i="2" s="1"/>
  <c r="F21" i="2" a="1"/>
  <c r="F21" i="2" s="1"/>
  <c r="F27" i="2" a="1"/>
  <c r="F27" i="2" s="1"/>
  <c r="F26" i="2" a="1"/>
  <c r="F26" i="2" s="1"/>
  <c r="F24" i="2" a="1"/>
  <c r="F24" i="2" s="1"/>
  <c r="J6" i="2"/>
  <c r="E24" i="2" a="1"/>
  <c r="E24" i="2" s="1"/>
  <c r="E23" i="2" a="1"/>
  <c r="E23" i="2" s="1"/>
  <c r="E22" i="2" a="1"/>
  <c r="E22" i="2" s="1"/>
  <c r="E27" i="2" a="1"/>
  <c r="E27" i="2" s="1"/>
  <c r="E26" i="2" a="1"/>
  <c r="E26" i="2" s="1"/>
  <c r="E21" i="2" a="1"/>
  <c r="E21" i="2" s="1"/>
  <c r="E28" i="2" l="1"/>
  <c r="H25" i="2"/>
  <c r="F25" i="2"/>
  <c r="I28" i="2"/>
  <c r="H28" i="2"/>
  <c r="G25" i="2"/>
  <c r="F28" i="2"/>
  <c r="E25" i="2"/>
  <c r="J23" i="2" l="1"/>
</calcChain>
</file>

<file path=xl/comments1.xml><?xml version="1.0" encoding="utf-8"?>
<comments xmlns="http://schemas.openxmlformats.org/spreadsheetml/2006/main">
  <authors>
    <author>作成者</author>
  </authors>
  <commentList>
    <comment ref="E21" authorId="0">
      <text>
        <r>
          <rPr>
            <b/>
            <sz val="9"/>
            <color indexed="81"/>
            <rFont val="ＭＳ Ｐゴシック"/>
            <family val="3"/>
            <charset val="128"/>
          </rPr>
          <t>合計部分の数式を確定する際は
Shift＋Ctrl+Enterで確定すること。
配列数式になっています。</t>
        </r>
      </text>
    </comment>
  </commentList>
</comments>
</file>

<file path=xl/sharedStrings.xml><?xml version="1.0" encoding="utf-8"?>
<sst xmlns="http://schemas.openxmlformats.org/spreadsheetml/2006/main" count="372" uniqueCount="198">
  <si>
    <t>事項</t>
    <rPh sb="0" eb="2">
      <t>ジコウ</t>
    </rPh>
    <phoneticPr fontId="1"/>
  </si>
  <si>
    <t>記入欄</t>
    <rPh sb="0" eb="3">
      <t>キニュウラン</t>
    </rPh>
    <phoneticPr fontId="1"/>
  </si>
  <si>
    <t>備考</t>
    <rPh sb="0" eb="2">
      <t>ビコウ</t>
    </rPh>
    <phoneticPr fontId="1"/>
  </si>
  <si>
    <t>大学の名称</t>
    <rPh sb="0" eb="2">
      <t>ダイガク</t>
    </rPh>
    <rPh sb="3" eb="5">
      <t>メイショウ</t>
    </rPh>
    <phoneticPr fontId="1"/>
  </si>
  <si>
    <t>計</t>
    <rPh sb="0" eb="1">
      <t>ケイ</t>
    </rPh>
    <phoneticPr fontId="1"/>
  </si>
  <si>
    <t>教授</t>
    <rPh sb="0" eb="2">
      <t>キョウジュ</t>
    </rPh>
    <phoneticPr fontId="1"/>
  </si>
  <si>
    <t>准教授</t>
    <rPh sb="0" eb="1">
      <t>ジュン</t>
    </rPh>
    <rPh sb="1" eb="3">
      <t>キョウジュ</t>
    </rPh>
    <phoneticPr fontId="1"/>
  </si>
  <si>
    <t>講師</t>
    <rPh sb="0" eb="2">
      <t>コウシ</t>
    </rPh>
    <phoneticPr fontId="1"/>
  </si>
  <si>
    <t>助教</t>
    <rPh sb="0" eb="1">
      <t>ジョ</t>
    </rPh>
    <rPh sb="1" eb="2">
      <t>キョウ</t>
    </rPh>
    <phoneticPr fontId="1"/>
  </si>
  <si>
    <t>助手</t>
    <rPh sb="0" eb="2">
      <t>ジョシュ</t>
    </rPh>
    <phoneticPr fontId="1"/>
  </si>
  <si>
    <t>区　　　分</t>
    <rPh sb="0" eb="1">
      <t>ク</t>
    </rPh>
    <rPh sb="4" eb="5">
      <t>ブン</t>
    </rPh>
    <phoneticPr fontId="1"/>
  </si>
  <si>
    <t>運 動 場 用 地</t>
    <rPh sb="0" eb="1">
      <t>ウン</t>
    </rPh>
    <rPh sb="2" eb="3">
      <t>ドウ</t>
    </rPh>
    <rPh sb="4" eb="5">
      <t>バ</t>
    </rPh>
    <rPh sb="6" eb="7">
      <t>ヨウ</t>
    </rPh>
    <rPh sb="8" eb="9">
      <t>チ</t>
    </rPh>
    <phoneticPr fontId="1"/>
  </si>
  <si>
    <t>室</t>
    <rPh sb="0" eb="1">
      <t>シツ</t>
    </rPh>
    <phoneticPr fontId="1"/>
  </si>
  <si>
    <t>面積</t>
    <rPh sb="0" eb="2">
      <t>メンセキ</t>
    </rPh>
    <phoneticPr fontId="1"/>
  </si>
  <si>
    <t>閲覧座席数</t>
    <rPh sb="0" eb="2">
      <t>エツラン</t>
    </rPh>
    <rPh sb="2" eb="5">
      <t>ザセキスウ</t>
    </rPh>
    <phoneticPr fontId="1"/>
  </si>
  <si>
    <t>基準数</t>
    <rPh sb="0" eb="2">
      <t>キジュン</t>
    </rPh>
    <rPh sb="2" eb="3">
      <t>スウ</t>
    </rPh>
    <phoneticPr fontId="1"/>
  </si>
  <si>
    <t>うち教授数</t>
    <rPh sb="2" eb="4">
      <t>キョウジュ</t>
    </rPh>
    <rPh sb="4" eb="5">
      <t>スウ</t>
    </rPh>
    <phoneticPr fontId="1"/>
  </si>
  <si>
    <t>共用する他の学校等の専用</t>
    <rPh sb="0" eb="2">
      <t>キョウヨウ</t>
    </rPh>
    <rPh sb="4" eb="5">
      <t>タ</t>
    </rPh>
    <rPh sb="6" eb="8">
      <t>ガッコウ</t>
    </rPh>
    <rPh sb="8" eb="9">
      <t>トウ</t>
    </rPh>
    <rPh sb="10" eb="12">
      <t>センヨウ</t>
    </rPh>
    <phoneticPr fontId="1"/>
  </si>
  <si>
    <t>○○研究科○○専攻（Ｍ）</t>
    <rPh sb="2" eb="5">
      <t>ケンキュウカ</t>
    </rPh>
    <rPh sb="7" eb="9">
      <t>センコウ</t>
    </rPh>
    <phoneticPr fontId="1"/>
  </si>
  <si>
    <t>　　　　　○○専攻（Ｄ）</t>
    <rPh sb="7" eb="9">
      <t>センコウ</t>
    </rPh>
    <phoneticPr fontId="1"/>
  </si>
  <si>
    <t>図書館等の名称</t>
    <rPh sb="0" eb="3">
      <t>トショカン</t>
    </rPh>
    <rPh sb="3" eb="4">
      <t>トウ</t>
    </rPh>
    <rPh sb="5" eb="7">
      <t>メイショウ</t>
    </rPh>
    <phoneticPr fontId="1"/>
  </si>
  <si>
    <t>専　　任　　教　　員　　等</t>
    <rPh sb="0" eb="1">
      <t>アツム</t>
    </rPh>
    <rPh sb="3" eb="4">
      <t>ニン</t>
    </rPh>
    <rPh sb="6" eb="7">
      <t>キョウ</t>
    </rPh>
    <rPh sb="9" eb="10">
      <t>イン</t>
    </rPh>
    <rPh sb="12" eb="13">
      <t>トウ</t>
    </rPh>
    <phoneticPr fontId="1"/>
  </si>
  <si>
    <t>学部・学科等の名称</t>
    <rPh sb="0" eb="2">
      <t>ガクブ</t>
    </rPh>
    <rPh sb="3" eb="5">
      <t>ガッカ</t>
    </rPh>
    <rPh sb="5" eb="6">
      <t>トウ</t>
    </rPh>
    <rPh sb="7" eb="9">
      <t>メイショウ</t>
    </rPh>
    <phoneticPr fontId="1"/>
  </si>
  <si>
    <t>研究科・専攻等の名称</t>
    <rPh sb="0" eb="3">
      <t>ケンキュウカ</t>
    </rPh>
    <rPh sb="4" eb="6">
      <t>センコウ</t>
    </rPh>
    <rPh sb="6" eb="7">
      <t>トウ</t>
    </rPh>
    <rPh sb="8" eb="10">
      <t>メイショウ</t>
    </rPh>
    <phoneticPr fontId="1"/>
  </si>
  <si>
    <t>学士課程</t>
    <rPh sb="0" eb="2">
      <t>ガクシ</t>
    </rPh>
    <rPh sb="2" eb="4">
      <t>カテイ</t>
    </rPh>
    <phoneticPr fontId="1"/>
  </si>
  <si>
    <t>大学院課程</t>
    <rPh sb="0" eb="3">
      <t>ダイガクイン</t>
    </rPh>
    <rPh sb="3" eb="5">
      <t>カテイ</t>
    </rPh>
    <phoneticPr fontId="1"/>
  </si>
  <si>
    <t>□□研究科□□専攻</t>
    <rPh sb="2" eb="5">
      <t>ケンキュウカ</t>
    </rPh>
    <rPh sb="7" eb="9">
      <t>センコウ</t>
    </rPh>
    <phoneticPr fontId="1"/>
  </si>
  <si>
    <t>法務研究科法務専攻</t>
    <rPh sb="0" eb="2">
      <t>ホウム</t>
    </rPh>
    <rPh sb="2" eb="5">
      <t>ケンキュウカ</t>
    </rPh>
    <rPh sb="5" eb="7">
      <t>ホウム</t>
    </rPh>
    <rPh sb="7" eb="9">
      <t>センコウ</t>
    </rPh>
    <phoneticPr fontId="1"/>
  </si>
  <si>
    <t>学部・学科等の名称</t>
    <rPh sb="0" eb="1">
      <t>ガク</t>
    </rPh>
    <rPh sb="1" eb="2">
      <t>ブ</t>
    </rPh>
    <rPh sb="3" eb="5">
      <t>ガッカ</t>
    </rPh>
    <rPh sb="5" eb="6">
      <t>トウ</t>
    </rPh>
    <rPh sb="7" eb="8">
      <t>メイ</t>
    </rPh>
    <rPh sb="8" eb="9">
      <t>ショウ</t>
    </rPh>
    <phoneticPr fontId="1"/>
  </si>
  <si>
    <t>研究科・専攻等の名称</t>
    <rPh sb="0" eb="1">
      <t>ケン</t>
    </rPh>
    <rPh sb="1" eb="2">
      <t>キワム</t>
    </rPh>
    <rPh sb="2" eb="3">
      <t>カ</t>
    </rPh>
    <rPh sb="4" eb="6">
      <t>センコウ</t>
    </rPh>
    <rPh sb="6" eb="7">
      <t>トウ</t>
    </rPh>
    <rPh sb="8" eb="9">
      <t>メイ</t>
    </rPh>
    <rPh sb="9" eb="10">
      <t>ショウ</t>
    </rPh>
    <phoneticPr fontId="1"/>
  </si>
  <si>
    <t>基準数計</t>
    <rPh sb="0" eb="2">
      <t>キジュン</t>
    </rPh>
    <rPh sb="2" eb="3">
      <t>スウ</t>
    </rPh>
    <rPh sb="3" eb="4">
      <t>ケイ</t>
    </rPh>
    <phoneticPr fontId="1"/>
  </si>
  <si>
    <t>校地等</t>
    <rPh sb="0" eb="2">
      <t>コウチ</t>
    </rPh>
    <rPh sb="2" eb="3">
      <t>トウ</t>
    </rPh>
    <phoneticPr fontId="1"/>
  </si>
  <si>
    <t>共用</t>
    <rPh sb="0" eb="2">
      <t>キョウヨウ</t>
    </rPh>
    <phoneticPr fontId="1"/>
  </si>
  <si>
    <t>専用</t>
    <rPh sb="0" eb="2">
      <t>センヨウ</t>
    </rPh>
    <phoneticPr fontId="1"/>
  </si>
  <si>
    <t>基準面積</t>
    <rPh sb="0" eb="2">
      <t>キジュン</t>
    </rPh>
    <rPh sb="2" eb="4">
      <t>メンセキ</t>
    </rPh>
    <phoneticPr fontId="1"/>
  </si>
  <si>
    <t>○○図書館本館</t>
    <rPh sb="2" eb="5">
      <t>トショカン</t>
    </rPh>
    <rPh sb="5" eb="7">
      <t>ホンカン</t>
    </rPh>
    <phoneticPr fontId="1"/>
  </si>
  <si>
    <t>図書〔うち外国書〕</t>
    <rPh sb="0" eb="2">
      <t>トショ</t>
    </rPh>
    <phoneticPr fontId="1"/>
  </si>
  <si>
    <t>（大学全体の収容定員に応じた教員数）</t>
    <rPh sb="1" eb="3">
      <t>ダイガク</t>
    </rPh>
    <rPh sb="3" eb="5">
      <t>ゼンタイ</t>
    </rPh>
    <rPh sb="6" eb="8">
      <t>シュウヨウ</t>
    </rPh>
    <rPh sb="8" eb="10">
      <t>テイイン</t>
    </rPh>
    <rPh sb="11" eb="12">
      <t>オウ</t>
    </rPh>
    <rPh sb="14" eb="17">
      <t>キョウインスウ</t>
    </rPh>
    <phoneticPr fontId="1"/>
  </si>
  <si>
    <t>　　　　○○学科夜間主コース</t>
    <rPh sb="6" eb="8">
      <t>ガッカ</t>
    </rPh>
    <rPh sb="8" eb="10">
      <t>ヤカン</t>
    </rPh>
    <rPh sb="10" eb="11">
      <t>シュ</t>
    </rPh>
    <phoneticPr fontId="1"/>
  </si>
  <si>
    <t>　　　 △△課程</t>
    <rPh sb="6" eb="8">
      <t>カテイ</t>
    </rPh>
    <phoneticPr fontId="1"/>
  </si>
  <si>
    <t>サテライトキャンパス等</t>
    <rPh sb="10" eb="11">
      <t>トウ</t>
    </rPh>
    <phoneticPr fontId="1"/>
  </si>
  <si>
    <t>校舎面積計</t>
    <rPh sb="0" eb="2">
      <t>コウシャ</t>
    </rPh>
    <rPh sb="2" eb="4">
      <t>メンセキ</t>
    </rPh>
    <rPh sb="4" eb="5">
      <t>ケイ</t>
    </rPh>
    <phoneticPr fontId="1"/>
  </si>
  <si>
    <t>教員研究室</t>
    <rPh sb="0" eb="2">
      <t>キョウイン</t>
    </rPh>
    <rPh sb="2" eb="5">
      <t>ケンキュウシツ</t>
    </rPh>
    <phoneticPr fontId="1"/>
  </si>
  <si>
    <t>体育館面積</t>
    <rPh sb="0" eb="3">
      <t>タイイクカン</t>
    </rPh>
    <rPh sb="3" eb="5">
      <t>メンセキ</t>
    </rPh>
    <phoneticPr fontId="1"/>
  </si>
  <si>
    <t>体育館その他の施設</t>
    <rPh sb="0" eb="3">
      <t>タイイクカン</t>
    </rPh>
    <rPh sb="5" eb="6">
      <t>タ</t>
    </rPh>
    <rPh sb="7" eb="9">
      <t>シセツ</t>
    </rPh>
    <phoneticPr fontId="1"/>
  </si>
  <si>
    <t>図書館・図書資料等</t>
    <rPh sb="4" eb="6">
      <t>トショ</t>
    </rPh>
    <rPh sb="6" eb="8">
      <t>シリョウ</t>
    </rPh>
    <rPh sb="8" eb="9">
      <t>トウ</t>
    </rPh>
    <phoneticPr fontId="1"/>
  </si>
  <si>
    <t>校地面積計</t>
    <rPh sb="0" eb="1">
      <t>コウ</t>
    </rPh>
    <rPh sb="1" eb="3">
      <t>ジメン</t>
    </rPh>
    <rPh sb="3" eb="4">
      <t>セキ</t>
    </rPh>
    <rPh sb="4" eb="5">
      <t>ケイ</t>
    </rPh>
    <phoneticPr fontId="1"/>
  </si>
  <si>
    <t>教室等施設</t>
    <rPh sb="0" eb="2">
      <t>キョウシツ</t>
    </rPh>
    <rPh sb="2" eb="3">
      <t>トウ</t>
    </rPh>
    <rPh sb="3" eb="5">
      <t>シセツ</t>
    </rPh>
    <phoneticPr fontId="1"/>
  </si>
  <si>
    <t>○○キャンパス教室等施設</t>
    <rPh sb="7" eb="9">
      <t>キョウシツ</t>
    </rPh>
    <rPh sb="9" eb="10">
      <t>トウ</t>
    </rPh>
    <rPh sb="10" eb="12">
      <t>シセツ</t>
    </rPh>
    <phoneticPr fontId="1"/>
  </si>
  <si>
    <t>△△キャンパス教室等施設</t>
    <rPh sb="7" eb="9">
      <t>キョウシツ</t>
    </rPh>
    <rPh sb="9" eb="10">
      <t>トウ</t>
    </rPh>
    <rPh sb="10" eb="12">
      <t>シセツ</t>
    </rPh>
    <phoneticPr fontId="1"/>
  </si>
  <si>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1"/>
  </si>
  <si>
    <t>　　　　△△課程</t>
    <rPh sb="6" eb="8">
      <t>カテイ</t>
    </rPh>
    <phoneticPr fontId="1"/>
  </si>
  <si>
    <t>校　　舎　　等</t>
    <rPh sb="0" eb="1">
      <t>コウ</t>
    </rPh>
    <rPh sb="3" eb="4">
      <t>シャ</t>
    </rPh>
    <rPh sb="6" eb="7">
      <t>トウ</t>
    </rPh>
    <phoneticPr fontId="1"/>
  </si>
  <si>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1"/>
  </si>
  <si>
    <t>専門職学位課程</t>
    <rPh sb="0" eb="3">
      <t>センモンショク</t>
    </rPh>
    <rPh sb="3" eb="5">
      <t>ガクイ</t>
    </rPh>
    <rPh sb="5" eb="7">
      <t>カテイ</t>
    </rPh>
    <phoneticPr fontId="1"/>
  </si>
  <si>
    <t>○○図書館△△分館</t>
    <rPh sb="2" eb="5">
      <t>トショカン</t>
    </rPh>
    <rPh sb="7" eb="9">
      <t>ブンカン</t>
    </rPh>
    <phoneticPr fontId="1"/>
  </si>
  <si>
    <t>△△図書館△△分館</t>
    <rPh sb="2" eb="5">
      <t>トショカン</t>
    </rPh>
    <rPh sb="7" eb="9">
      <t>ブンカン</t>
    </rPh>
    <phoneticPr fontId="1"/>
  </si>
  <si>
    <t>○○学部○○学科昼間主コース</t>
    <rPh sb="2" eb="4">
      <t>ガクブ</t>
    </rPh>
    <rPh sb="6" eb="8">
      <t>ガッカ</t>
    </rPh>
    <rPh sb="8" eb="10">
      <t>チュウカン</t>
    </rPh>
    <rPh sb="10" eb="11">
      <t>シュ</t>
    </rPh>
    <phoneticPr fontId="1"/>
  </si>
  <si>
    <t>㎡</t>
    <phoneticPr fontId="1"/>
  </si>
  <si>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1"/>
  </si>
  <si>
    <t>研究指導
教員</t>
    <rPh sb="0" eb="2">
      <t>ケンキュウ</t>
    </rPh>
    <rPh sb="2" eb="4">
      <t>シドウ</t>
    </rPh>
    <rPh sb="5" eb="7">
      <t>キョウイン</t>
    </rPh>
    <phoneticPr fontId="1"/>
  </si>
  <si>
    <t>うち
教授数</t>
    <rPh sb="3" eb="5">
      <t>キョウジュ</t>
    </rPh>
    <rPh sb="5" eb="6">
      <t>スウ</t>
    </rPh>
    <phoneticPr fontId="1"/>
  </si>
  <si>
    <t>研究指導
補助教員</t>
    <rPh sb="0" eb="2">
      <t>ケンキュウ</t>
    </rPh>
    <rPh sb="2" eb="4">
      <t>シドウ</t>
    </rPh>
    <rPh sb="5" eb="7">
      <t>ホジョ</t>
    </rPh>
    <rPh sb="7" eb="9">
      <t>キョウイン</t>
    </rPh>
    <phoneticPr fontId="1"/>
  </si>
  <si>
    <t>専任
教員</t>
    <rPh sb="0" eb="2">
      <t>センニン</t>
    </rPh>
    <rPh sb="3" eb="5">
      <t>キョウイン</t>
    </rPh>
    <phoneticPr fontId="1"/>
  </si>
  <si>
    <t>人</t>
    <phoneticPr fontId="1"/>
  </si>
  <si>
    <t>―</t>
    <phoneticPr fontId="1"/>
  </si>
  <si>
    <t>○○学部○○学科</t>
    <phoneticPr fontId="1"/>
  </si>
  <si>
    <t>法務研究科法務専攻</t>
    <phoneticPr fontId="1"/>
  </si>
  <si>
    <t>サテライトキャンパス</t>
    <phoneticPr fontId="1"/>
  </si>
  <si>
    <t>講義室</t>
    <phoneticPr fontId="1"/>
  </si>
  <si>
    <t>演習室</t>
    <phoneticPr fontId="1"/>
  </si>
  <si>
    <t>実験実習室</t>
    <phoneticPr fontId="1"/>
  </si>
  <si>
    <t>情報処理学習施設</t>
    <phoneticPr fontId="1"/>
  </si>
  <si>
    <t>語学学習施設</t>
    <phoneticPr fontId="1"/>
  </si>
  <si>
    <t>○○キャンパス</t>
    <phoneticPr fontId="1"/>
  </si>
  <si>
    <t>△△キャンパス</t>
    <phoneticPr fontId="1"/>
  </si>
  <si>
    <t>席</t>
    <phoneticPr fontId="1"/>
  </si>
  <si>
    <t>冊</t>
    <phoneticPr fontId="1"/>
  </si>
  <si>
    <t>種</t>
    <phoneticPr fontId="1"/>
  </si>
  <si>
    <t>所　　在　　地</t>
    <rPh sb="0" eb="1">
      <t>トコロ</t>
    </rPh>
    <rPh sb="3" eb="4">
      <t>ザイ</t>
    </rPh>
    <rPh sb="6" eb="7">
      <t>チ</t>
    </rPh>
    <phoneticPr fontId="1"/>
  </si>
  <si>
    <t>うち実務家
教員数</t>
    <rPh sb="2" eb="4">
      <t>ジツム</t>
    </rPh>
    <rPh sb="4" eb="5">
      <t>カ</t>
    </rPh>
    <rPh sb="6" eb="8">
      <t>キョウイン</t>
    </rPh>
    <rPh sb="8" eb="9">
      <t>スウ</t>
    </rPh>
    <phoneticPr fontId="1"/>
  </si>
  <si>
    <t>うちみなし
専任教員数</t>
    <rPh sb="6" eb="8">
      <t>センニン</t>
    </rPh>
    <rPh sb="8" eb="10">
      <t>キョウイン</t>
    </rPh>
    <rPh sb="10" eb="11">
      <t>スウ</t>
    </rPh>
    <phoneticPr fontId="1"/>
  </si>
  <si>
    <t>うちみなし
教員数</t>
    <rPh sb="6" eb="8">
      <t>キョウイン</t>
    </rPh>
    <rPh sb="8" eb="9">
      <t>スウ</t>
    </rPh>
    <phoneticPr fontId="1"/>
  </si>
  <si>
    <t>うち実務家
専任教員数</t>
    <rPh sb="2" eb="4">
      <t>ジツム</t>
    </rPh>
    <rPh sb="4" eb="5">
      <t>カ</t>
    </rPh>
    <rPh sb="6" eb="8">
      <t>センニン</t>
    </rPh>
    <rPh sb="8" eb="10">
      <t>キョウイン</t>
    </rPh>
    <rPh sb="10" eb="11">
      <t>スウ</t>
    </rPh>
    <phoneticPr fontId="1"/>
  </si>
  <si>
    <t>専　　任　　教　　員</t>
    <rPh sb="0" eb="1">
      <t>アツム</t>
    </rPh>
    <rPh sb="3" eb="4">
      <t>ニン</t>
    </rPh>
    <rPh sb="6" eb="7">
      <t>キョウ</t>
    </rPh>
    <rPh sb="9" eb="10">
      <t>イン</t>
    </rPh>
    <phoneticPr fontId="1"/>
  </si>
  <si>
    <t>うち
教授数</t>
    <phoneticPr fontId="1"/>
  </si>
  <si>
    <t>非常勤　　　　　　　　　　
教員</t>
    <rPh sb="0" eb="3">
      <t>ヒジョウキン</t>
    </rPh>
    <rPh sb="14" eb="16">
      <t>キョウイン</t>
    </rPh>
    <phoneticPr fontId="1"/>
  </si>
  <si>
    <t>○○専攻科</t>
    <rPh sb="2" eb="5">
      <t>センコウカ</t>
    </rPh>
    <phoneticPr fontId="1"/>
  </si>
  <si>
    <t>△△別科</t>
    <rPh sb="2" eb="4">
      <t>ベッカ</t>
    </rPh>
    <phoneticPr fontId="1"/>
  </si>
  <si>
    <t>教育研究組織</t>
    <rPh sb="0" eb="2">
      <t>キョウイク</t>
    </rPh>
    <rPh sb="2" eb="4">
      <t>ケンキュウ</t>
    </rPh>
    <rPh sb="4" eb="6">
      <t>ソシキ</t>
    </rPh>
    <phoneticPr fontId="1"/>
  </si>
  <si>
    <t>教員組織</t>
    <rPh sb="0" eb="2">
      <t>キョウイン</t>
    </rPh>
    <rPh sb="2" eb="4">
      <t>ソシキ</t>
    </rPh>
    <phoneticPr fontId="1"/>
  </si>
  <si>
    <t>開設年月日</t>
  </si>
  <si>
    <t>　施設・設備等</t>
    <rPh sb="1" eb="3">
      <t>シセツ</t>
    </rPh>
    <rPh sb="4" eb="6">
      <t>セツビ</t>
    </rPh>
    <rPh sb="6" eb="7">
      <t>トウ</t>
    </rPh>
    <phoneticPr fontId="1"/>
  </si>
  <si>
    <t>非常勤
教員</t>
    <rPh sb="0" eb="3">
      <t>ヒジョウキン</t>
    </rPh>
    <rPh sb="4" eb="6">
      <t>キョウイン</t>
    </rPh>
    <phoneticPr fontId="1"/>
  </si>
  <si>
    <t>学部・研究科等の名称</t>
  </si>
  <si>
    <t>室　　　数</t>
  </si>
  <si>
    <t>学部名</t>
    <rPh sb="0" eb="2">
      <t>ガクブ</t>
    </rPh>
    <rPh sb="2" eb="3">
      <t>メイ</t>
    </rPh>
    <phoneticPr fontId="9"/>
  </si>
  <si>
    <t>学科名</t>
    <rPh sb="0" eb="2">
      <t>ガッカ</t>
    </rPh>
    <rPh sb="2" eb="3">
      <t>メイ</t>
    </rPh>
    <phoneticPr fontId="9"/>
  </si>
  <si>
    <t>○
○
学
科</t>
    <rPh sb="6" eb="7">
      <t>ガク</t>
    </rPh>
    <rPh sb="9" eb="10">
      <t>カ</t>
    </rPh>
    <phoneticPr fontId="9"/>
  </si>
  <si>
    <t>学　部　合　計</t>
    <rPh sb="0" eb="1">
      <t>ガク</t>
    </rPh>
    <rPh sb="2" eb="3">
      <t>ブ</t>
    </rPh>
    <rPh sb="4" eb="5">
      <t>ゴウ</t>
    </rPh>
    <rPh sb="6" eb="7">
      <t>ケイ</t>
    </rPh>
    <phoneticPr fontId="9"/>
  </si>
  <si>
    <t>志願者数</t>
    <rPh sb="0" eb="3">
      <t>シガンシャ</t>
    </rPh>
    <rPh sb="3" eb="4">
      <t>スウ</t>
    </rPh>
    <phoneticPr fontId="9"/>
  </si>
  <si>
    <t>合格者数</t>
    <rPh sb="0" eb="3">
      <t>ゴウカクシャ</t>
    </rPh>
    <rPh sb="3" eb="4">
      <t>スウ</t>
    </rPh>
    <phoneticPr fontId="9"/>
  </si>
  <si>
    <t>入学者数</t>
    <rPh sb="0" eb="3">
      <t>ニュウガクシャ</t>
    </rPh>
    <rPh sb="3" eb="4">
      <t>スウ</t>
    </rPh>
    <phoneticPr fontId="9"/>
  </si>
  <si>
    <t>入学定員</t>
    <rPh sb="0" eb="2">
      <t>ニュウガク</t>
    </rPh>
    <rPh sb="2" eb="4">
      <t>テイイン</t>
    </rPh>
    <phoneticPr fontId="9"/>
  </si>
  <si>
    <t>入学定員充足率</t>
    <rPh sb="0" eb="2">
      <t>ニュウガク</t>
    </rPh>
    <rPh sb="2" eb="4">
      <t>テイイン</t>
    </rPh>
    <rPh sb="4" eb="6">
      <t>ジュウソク</t>
    </rPh>
    <rPh sb="6" eb="7">
      <t>リツ</t>
    </rPh>
    <phoneticPr fontId="9"/>
  </si>
  <si>
    <t>収容定員</t>
    <rPh sb="0" eb="2">
      <t>シュウヨウ</t>
    </rPh>
    <rPh sb="2" eb="4">
      <t>テイイン</t>
    </rPh>
    <phoneticPr fontId="9"/>
  </si>
  <si>
    <t>収容定員充足率</t>
    <rPh sb="0" eb="2">
      <t>シュウヨウ</t>
    </rPh>
    <rPh sb="2" eb="4">
      <t>テイイン</t>
    </rPh>
    <rPh sb="4" eb="7">
      <t>ジュウソクリツ</t>
    </rPh>
    <phoneticPr fontId="9"/>
  </si>
  <si>
    <t>備　考</t>
    <rPh sb="0" eb="1">
      <t>ソナエ</t>
    </rPh>
    <rPh sb="2" eb="3">
      <t>コウ</t>
    </rPh>
    <phoneticPr fontId="9"/>
  </si>
  <si>
    <t>○
○
学
部</t>
    <rPh sb="8" eb="9">
      <t>ガク</t>
    </rPh>
    <rPh sb="11" eb="12">
      <t>ブ</t>
    </rPh>
    <phoneticPr fontId="9"/>
  </si>
  <si>
    <t>入学定員に対する平均比率</t>
    <rPh sb="0" eb="2">
      <t>ニュウガク</t>
    </rPh>
    <rPh sb="2" eb="4">
      <t>テイイン</t>
    </rPh>
    <rPh sb="5" eb="6">
      <t>タイ</t>
    </rPh>
    <rPh sb="8" eb="10">
      <t>ヘイキン</t>
    </rPh>
    <rPh sb="10" eb="12">
      <t>ヒリツ</t>
    </rPh>
    <phoneticPr fontId="1"/>
  </si>
  <si>
    <t>在籍学生数</t>
    <rPh sb="0" eb="2">
      <t>ザイセキ</t>
    </rPh>
    <rPh sb="2" eb="4">
      <t>ガクセイ</t>
    </rPh>
    <rPh sb="4" eb="5">
      <t>スウ</t>
    </rPh>
    <phoneticPr fontId="9"/>
  </si>
  <si>
    <t>項目</t>
    <rPh sb="0" eb="2">
      <t>コウモク</t>
    </rPh>
    <phoneticPr fontId="1"/>
  </si>
  <si>
    <t>○
○
学
科</t>
    <rPh sb="4" eb="5">
      <t>ガク</t>
    </rPh>
    <rPh sb="6" eb="7">
      <t>カ</t>
    </rPh>
    <phoneticPr fontId="9"/>
  </si>
  <si>
    <t>＜編入学＞</t>
    <rPh sb="1" eb="2">
      <t>ヘン</t>
    </rPh>
    <rPh sb="2" eb="4">
      <t>ニュウガク</t>
    </rPh>
    <phoneticPr fontId="1"/>
  </si>
  <si>
    <t>○○学部</t>
    <rPh sb="2" eb="3">
      <t>ガク</t>
    </rPh>
    <rPh sb="3" eb="4">
      <t>ブ</t>
    </rPh>
    <phoneticPr fontId="9"/>
  </si>
  <si>
    <t>入学者数（２年次）</t>
    <rPh sb="0" eb="3">
      <t>ニュウガクシャ</t>
    </rPh>
    <rPh sb="3" eb="4">
      <t>スウ</t>
    </rPh>
    <rPh sb="6" eb="7">
      <t>ネン</t>
    </rPh>
    <rPh sb="7" eb="8">
      <t>ジ</t>
    </rPh>
    <phoneticPr fontId="9"/>
  </si>
  <si>
    <t>入学定員（２年次）</t>
    <rPh sb="0" eb="2">
      <t>ニュウガク</t>
    </rPh>
    <rPh sb="2" eb="4">
      <t>テイイン</t>
    </rPh>
    <rPh sb="6" eb="7">
      <t>ネン</t>
    </rPh>
    <rPh sb="7" eb="8">
      <t>ジ</t>
    </rPh>
    <phoneticPr fontId="9"/>
  </si>
  <si>
    <t>入学者数（３年次）</t>
    <rPh sb="0" eb="3">
      <t>ニュウガクシャ</t>
    </rPh>
    <rPh sb="3" eb="4">
      <t>スウ</t>
    </rPh>
    <rPh sb="6" eb="7">
      <t>ネン</t>
    </rPh>
    <rPh sb="7" eb="8">
      <t>ジ</t>
    </rPh>
    <phoneticPr fontId="9"/>
  </si>
  <si>
    <t>入学定員（３年次）</t>
    <rPh sb="0" eb="2">
      <t>ニュウガク</t>
    </rPh>
    <rPh sb="2" eb="4">
      <t>テイイン</t>
    </rPh>
    <rPh sb="6" eb="7">
      <t>ネン</t>
    </rPh>
    <rPh sb="7" eb="8">
      <t>ジ</t>
    </rPh>
    <phoneticPr fontId="9"/>
  </si>
  <si>
    <t>入学者数（４年次）</t>
    <rPh sb="0" eb="3">
      <t>ニュウガクシャ</t>
    </rPh>
    <rPh sb="3" eb="4">
      <t>スウ</t>
    </rPh>
    <rPh sb="6" eb="7">
      <t>ネン</t>
    </rPh>
    <rPh sb="7" eb="8">
      <t>ジ</t>
    </rPh>
    <phoneticPr fontId="9"/>
  </si>
  <si>
    <t>入学定員（４年次）</t>
    <rPh sb="0" eb="2">
      <t>ニュウガク</t>
    </rPh>
    <rPh sb="2" eb="4">
      <t>テイイン</t>
    </rPh>
    <rPh sb="6" eb="7">
      <t>ネン</t>
    </rPh>
    <rPh sb="7" eb="8">
      <t>ジ</t>
    </rPh>
    <phoneticPr fontId="9"/>
  </si>
  <si>
    <t>別科・専攻科等</t>
    <rPh sb="0" eb="2">
      <t>ベッカ</t>
    </rPh>
    <rPh sb="3" eb="6">
      <t>センコウカ</t>
    </rPh>
    <rPh sb="6" eb="7">
      <t>トウ</t>
    </rPh>
    <phoneticPr fontId="1"/>
  </si>
  <si>
    <t>別科・専攻科等の名称</t>
    <rPh sb="0" eb="2">
      <t>ベッカ</t>
    </rPh>
    <rPh sb="3" eb="6">
      <t>センコウカ</t>
    </rPh>
    <rPh sb="6" eb="7">
      <t>トウ</t>
    </rPh>
    <rPh sb="8" eb="10">
      <t>メイショウ</t>
    </rPh>
    <phoneticPr fontId="1"/>
  </si>
  <si>
    <t>その他</t>
    <rPh sb="2" eb="3">
      <t>ホカ</t>
    </rPh>
    <phoneticPr fontId="1"/>
  </si>
  <si>
    <t>学校本部の所在地</t>
    <rPh sb="0" eb="2">
      <t>ガッコウ</t>
    </rPh>
    <rPh sb="2" eb="4">
      <t>ホンブ</t>
    </rPh>
    <rPh sb="5" eb="8">
      <t>ショザイチ</t>
    </rPh>
    <phoneticPr fontId="1"/>
  </si>
  <si>
    <t>―</t>
    <phoneticPr fontId="1"/>
  </si>
  <si>
    <t>専任教員一人あたりの在籍学生数</t>
    <rPh sb="0" eb="2">
      <t>センニン</t>
    </rPh>
    <rPh sb="2" eb="4">
      <t>キョウイン</t>
    </rPh>
    <rPh sb="4" eb="6">
      <t>ヒトリ</t>
    </rPh>
    <rPh sb="10" eb="12">
      <t>ザイセキ</t>
    </rPh>
    <rPh sb="12" eb="15">
      <t>ガクセイスウ</t>
    </rPh>
    <phoneticPr fontId="1"/>
  </si>
  <si>
    <t>説明を付す必要があると思われるものについては、備考欄に記述してください。</t>
    <rPh sb="0" eb="2">
      <t>セツメイ</t>
    </rPh>
    <rPh sb="3" eb="4">
      <t>フ</t>
    </rPh>
    <rPh sb="5" eb="7">
      <t>ヒツヨウ</t>
    </rPh>
    <rPh sb="11" eb="12">
      <t>オモ</t>
    </rPh>
    <rPh sb="23" eb="25">
      <t>ビコウ</t>
    </rPh>
    <rPh sb="25" eb="26">
      <t>ラン</t>
    </rPh>
    <rPh sb="27" eb="29">
      <t>キジュツ</t>
    </rPh>
    <phoneticPr fontId="10"/>
  </si>
  <si>
    <t>◆認証評価共通基礎データ様式についての注意事項</t>
    <rPh sb="1" eb="3">
      <t>ニンショウ</t>
    </rPh>
    <rPh sb="3" eb="5">
      <t>ヒョウカ</t>
    </rPh>
    <rPh sb="5" eb="7">
      <t>キョウツウ</t>
    </rPh>
    <rPh sb="7" eb="9">
      <t>キソ</t>
    </rPh>
    <rPh sb="12" eb="14">
      <t>ヨウシキ</t>
    </rPh>
    <rPh sb="19" eb="21">
      <t>チュウイ</t>
    </rPh>
    <rPh sb="21" eb="23">
      <t>ジコウ</t>
    </rPh>
    <phoneticPr fontId="10"/>
  </si>
  <si>
    <t>各表において、該当がない場合は「－｣（ハイフン）としてください。</t>
    <rPh sb="0" eb="2">
      <t>カクヒョウ</t>
    </rPh>
    <rPh sb="7" eb="9">
      <t>ガイトウ</t>
    </rPh>
    <rPh sb="12" eb="14">
      <t>バアイ</t>
    </rPh>
    <phoneticPr fontId="10"/>
  </si>
  <si>
    <t>［注］</t>
    <phoneticPr fontId="9"/>
  </si>
  <si>
    <t>２　教養教育科目、外国語科目、保健体育科目、教職科目等を担当する独立の組織や、附置研究所、附属病院等がある場合には、</t>
    <phoneticPr fontId="1"/>
  </si>
  <si>
    <t>　　「別科・専攻科等」の欄に記載してください。</t>
    <rPh sb="3" eb="5">
      <t>ベッカ</t>
    </rPh>
    <rPh sb="6" eb="8">
      <t>センコウ</t>
    </rPh>
    <rPh sb="8" eb="9">
      <t>カ</t>
    </rPh>
    <rPh sb="9" eb="10">
      <t>トウ</t>
    </rPh>
    <phoneticPr fontId="1"/>
  </si>
  <si>
    <t>３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1"/>
  </si>
  <si>
    <t>　　と記載してください。</t>
    <rPh sb="3" eb="5">
      <t>キサイ</t>
    </rPh>
    <phoneticPr fontId="1"/>
  </si>
  <si>
    <t>１　学部・学科、大学院研究科・専攻、別科・専攻科、研究所等ごとに記載してください（通信教育課程を含む）。</t>
    <rPh sb="18" eb="20">
      <t>ベッカ</t>
    </rPh>
    <rPh sb="21" eb="23">
      <t>センコウ</t>
    </rPh>
    <rPh sb="23" eb="24">
      <t>カ</t>
    </rPh>
    <rPh sb="41" eb="43">
      <t>ツウシン</t>
    </rPh>
    <phoneticPr fontId="1"/>
  </si>
  <si>
    <t>　　ただし、大学設置基準第１１条における「授業を担当しない教員」については含めないでください。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7" eb="38">
      <t>フク</t>
    </rPh>
    <phoneticPr fontId="1"/>
  </si>
  <si>
    <t>　　には含めないでください。また、「専任教員等」の各欄にも含めないでください。</t>
    <rPh sb="4" eb="5">
      <t>フク</t>
    </rPh>
    <rPh sb="18" eb="20">
      <t>センニン</t>
    </rPh>
    <rPh sb="20" eb="22">
      <t>キョウイン</t>
    </rPh>
    <rPh sb="22" eb="23">
      <t>トウ</t>
    </rPh>
    <rPh sb="25" eb="26">
      <t>カク</t>
    </rPh>
    <rPh sb="26" eb="27">
      <t>ラン</t>
    </rPh>
    <rPh sb="29" eb="30">
      <t>フク</t>
    </rPh>
    <phoneticPr fontId="1"/>
  </si>
  <si>
    <t>　　・大学設置基準第１３条別表第一及び別表第二(備考に規定する事項を含む。)</t>
    <rPh sb="3" eb="5">
      <t>ダイガク</t>
    </rPh>
    <phoneticPr fontId="1"/>
  </si>
  <si>
    <t>　　　（平成15年文部科学省告示第53号）第２条に定める実務の経験及び高度の実務の能力を有する専任教員（実務家専任教員）、</t>
    <rPh sb="57" eb="59">
      <t>キョウイン</t>
    </rPh>
    <phoneticPr fontId="1"/>
  </si>
  <si>
    <t>　　及び１年につき６単位以上の授業科目を担当し教育課程の編成その他専門職学位課程を置く組織の運営に責任を担う専任教員</t>
    <phoneticPr fontId="1"/>
  </si>
  <si>
    <t>　　以外の者（みなし専任教員）の教員数を記入してください。</t>
    <phoneticPr fontId="1"/>
  </si>
  <si>
    <t xml:space="preserve"> ・「専門職大学院に関し必要な事項について定める件」（平成15年文部科学省告示第53号）第１条及び第２条</t>
    <phoneticPr fontId="1"/>
  </si>
  <si>
    <t>　　他の学校等と共用する面積を記入してください。「共用する他の学校等の専用」の欄には、当該大学の敷地を共用する他の学校等</t>
    <phoneticPr fontId="1"/>
  </si>
  <si>
    <t>　　が専用で使用する敷地面積を記入してください。</t>
    <phoneticPr fontId="1"/>
  </si>
  <si>
    <t>　　としてください。</t>
    <phoneticPr fontId="1"/>
  </si>
  <si>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1"/>
  </si>
  <si>
    <t>16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1"/>
  </si>
  <si>
    <t>［注］</t>
    <phoneticPr fontId="9"/>
  </si>
  <si>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1"/>
  </si>
  <si>
    <t>２　昼夜開講制をとっている学部については、昼間主コースと夜間主コースにそれぞれ分けて記入してください。</t>
    <phoneticPr fontId="1"/>
  </si>
  <si>
    <t>３　学部、学科の改組等により、新旧の学部、学科が併存している場合には、新旧両方を併記し、「備考」に記載してください。</t>
    <phoneticPr fontId="1"/>
  </si>
  <si>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1"/>
  </si>
  <si>
    <t>４　学部・学科、研究科・専攻等が完成年度に達していない場合、その旨を備考に記載してください。</t>
    <rPh sb="32" eb="33">
      <t>ムネ</t>
    </rPh>
    <rPh sb="34" eb="36">
      <t>ビコウ</t>
    </rPh>
    <rPh sb="37" eb="39">
      <t>キサイ</t>
    </rPh>
    <phoneticPr fontId="1"/>
  </si>
  <si>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1"/>
  </si>
  <si>
    <t>６　「非常勤教員」の欄には、客員教員や特任教員等で専任の教員は含みません。</t>
    <rPh sb="3" eb="6">
      <t>ヒジョウキン</t>
    </rPh>
    <rPh sb="6" eb="8">
      <t>キョウイン</t>
    </rPh>
    <rPh sb="10" eb="11">
      <t>ラン</t>
    </rPh>
    <rPh sb="14" eb="16">
      <t>キャクイン</t>
    </rPh>
    <rPh sb="16" eb="18">
      <t>キョウイン</t>
    </rPh>
    <rPh sb="19" eb="21">
      <t>トクニン</t>
    </rPh>
    <rPh sb="21" eb="23">
      <t>キョウイン</t>
    </rPh>
    <rPh sb="23" eb="24">
      <t>トウ</t>
    </rPh>
    <rPh sb="25" eb="27">
      <t>センニン</t>
    </rPh>
    <rPh sb="28" eb="30">
      <t>キョウイン</t>
    </rPh>
    <rPh sb="31" eb="32">
      <t>フク</t>
    </rPh>
    <phoneticPr fontId="1"/>
  </si>
  <si>
    <t xml:space="preserve"> 教員組織の欄には、教育研究組織の欄で記載した組織単位で専任教員数を記入してください。また、上記２に記載した、
 学部教育を担当する独立の組織がある場合には､組織名は、「学部・学科等の名称」の欄に「その他の組織等（◯○）」と記載し、
 専任教員数を記載してください。なお、その場合は、「基準数（及び「教授数」）」の欄は「―」としてください。</t>
    <rPh sb="1" eb="3">
      <t>キョウイン</t>
    </rPh>
    <rPh sb="3" eb="5">
      <t>ソシキ</t>
    </rPh>
    <rPh sb="6" eb="7">
      <t>ラン</t>
    </rPh>
    <rPh sb="10" eb="12">
      <t>キョウイク</t>
    </rPh>
    <rPh sb="12" eb="14">
      <t>ケンキュウ</t>
    </rPh>
    <rPh sb="14" eb="16">
      <t>ソシキ</t>
    </rPh>
    <rPh sb="17" eb="18">
      <t>ラン</t>
    </rPh>
    <rPh sb="19" eb="21">
      <t>キサイ</t>
    </rPh>
    <rPh sb="23" eb="25">
      <t>ソシキ</t>
    </rPh>
    <rPh sb="25" eb="27">
      <t>タンイ</t>
    </rPh>
    <rPh sb="28" eb="30">
      <t>センニン</t>
    </rPh>
    <rPh sb="30" eb="32">
      <t>キョウイン</t>
    </rPh>
    <rPh sb="32" eb="33">
      <t>スウ</t>
    </rPh>
    <rPh sb="34" eb="36">
      <t>キニュウ</t>
    </rPh>
    <rPh sb="46" eb="48">
      <t>ジョウキ</t>
    </rPh>
    <rPh sb="50" eb="52">
      <t>キサイ</t>
    </rPh>
    <rPh sb="79" eb="81">
      <t>ソシキ</t>
    </rPh>
    <rPh sb="81" eb="82">
      <t>メイ</t>
    </rPh>
    <rPh sb="85" eb="87">
      <t>ガクブ</t>
    </rPh>
    <rPh sb="88" eb="90">
      <t>ガッカ</t>
    </rPh>
    <rPh sb="90" eb="91">
      <t>トウ</t>
    </rPh>
    <rPh sb="92" eb="94">
      <t>メイショウ</t>
    </rPh>
    <rPh sb="96" eb="97">
      <t>ラン</t>
    </rPh>
    <rPh sb="101" eb="102">
      <t>タ</t>
    </rPh>
    <rPh sb="103" eb="105">
      <t>ソシキ</t>
    </rPh>
    <rPh sb="105" eb="106">
      <t>トウ</t>
    </rPh>
    <rPh sb="112" eb="114">
      <t>キサイ</t>
    </rPh>
    <rPh sb="138" eb="140">
      <t>バアイ</t>
    </rPh>
    <rPh sb="143" eb="145">
      <t>キジュン</t>
    </rPh>
    <rPh sb="145" eb="146">
      <t>スウ</t>
    </rPh>
    <rPh sb="147" eb="148">
      <t>オヨ</t>
    </rPh>
    <rPh sb="150" eb="152">
      <t>キョウジュ</t>
    </rPh>
    <rPh sb="152" eb="153">
      <t>スウ</t>
    </rPh>
    <rPh sb="157" eb="158">
      <t>ラン</t>
    </rPh>
    <phoneticPr fontId="1"/>
  </si>
  <si>
    <t>５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1"/>
  </si>
  <si>
    <t>７　他の学部・学科等に所属する専任の教員であって、当該学部・学科等の授業科目を担当する教員（兼担）は、「非常勤教員」の欄</t>
    <rPh sb="2" eb="3">
      <t>ホカ</t>
    </rPh>
    <rPh sb="4" eb="6">
      <t>ガクブ</t>
    </rPh>
    <rPh sb="7" eb="9">
      <t>ガッカ</t>
    </rPh>
    <rPh sb="9" eb="10">
      <t>トウ</t>
    </rPh>
    <rPh sb="11" eb="13">
      <t>ショゾク</t>
    </rPh>
    <rPh sb="15" eb="17">
      <t>センニン</t>
    </rPh>
    <rPh sb="18" eb="20">
      <t>キョウイン</t>
    </rPh>
    <rPh sb="25" eb="27">
      <t>トウガイ</t>
    </rPh>
    <rPh sb="27" eb="29">
      <t>ガクブ</t>
    </rPh>
    <rPh sb="30" eb="32">
      <t>ガッカ</t>
    </rPh>
    <rPh sb="32" eb="33">
      <t>トウ</t>
    </rPh>
    <rPh sb="34" eb="36">
      <t>ジュギョウ</t>
    </rPh>
    <rPh sb="36" eb="38">
      <t>カモク</t>
    </rPh>
    <rPh sb="39" eb="41">
      <t>タントウ</t>
    </rPh>
    <rPh sb="43" eb="45">
      <t>キョウイン</t>
    </rPh>
    <rPh sb="46" eb="48">
      <t>ケンタン</t>
    </rPh>
    <rPh sb="52" eb="55">
      <t>ヒジョウキン</t>
    </rPh>
    <rPh sb="55" eb="57">
      <t>キョウイン</t>
    </rPh>
    <rPh sb="59" eb="60">
      <t>ラン</t>
    </rPh>
    <phoneticPr fontId="1"/>
  </si>
  <si>
    <t>８　専任教員、研究指導教員及び研究指導補助教員の基準数については、それぞれ以下に定める教員数を記載してください。</t>
    <rPh sb="2" eb="4">
      <t>センニン</t>
    </rPh>
    <rPh sb="4" eb="6">
      <t>キョウイン</t>
    </rPh>
    <rPh sb="7" eb="9">
      <t>ケンキュウ</t>
    </rPh>
    <rPh sb="9" eb="11">
      <t>シドウ</t>
    </rPh>
    <rPh sb="11" eb="13">
      <t>キョウイン</t>
    </rPh>
    <rPh sb="13" eb="14">
      <t>オヨ</t>
    </rPh>
    <rPh sb="15" eb="17">
      <t>ケンキュウ</t>
    </rPh>
    <rPh sb="17" eb="19">
      <t>シドウ</t>
    </rPh>
    <rPh sb="19" eb="21">
      <t>ホジョ</t>
    </rPh>
    <rPh sb="21" eb="23">
      <t>キョウイン</t>
    </rPh>
    <rPh sb="24" eb="26">
      <t>キジュン</t>
    </rPh>
    <rPh sb="26" eb="27">
      <t>スウ</t>
    </rPh>
    <rPh sb="37" eb="39">
      <t>イカ</t>
    </rPh>
    <rPh sb="40" eb="41">
      <t>サダ</t>
    </rPh>
    <rPh sb="43" eb="45">
      <t>キョウイン</t>
    </rPh>
    <rPh sb="45" eb="46">
      <t>スウ</t>
    </rPh>
    <rPh sb="47" eb="49">
      <t>キサイ</t>
    </rPh>
    <phoneticPr fontId="1"/>
  </si>
  <si>
    <t>９　「うち実務家専任教員数」「うちみなし専任教員数」の欄については、「専門職大学院に関し必要な事項について定める件」</t>
    <phoneticPr fontId="1"/>
  </si>
  <si>
    <t>10　「専任教員１人あたりの在籍学生数」の欄には、様式２の在籍学生数／本表の専任教員数計により、算出してください。</t>
    <rPh sb="25" eb="27">
      <t>ヨウシキ</t>
    </rPh>
    <phoneticPr fontId="1"/>
  </si>
  <si>
    <t xml:space="preserve"> ・大学通信教育設置基準第９条別表第一(備考に規定する事項を含む。)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
  </si>
  <si>
    <t>研究指導
教員
基準数</t>
    <rPh sb="0" eb="2">
      <t>ケンキュウ</t>
    </rPh>
    <rPh sb="2" eb="4">
      <t>シドウ</t>
    </rPh>
    <rPh sb="5" eb="7">
      <t>キョウイン</t>
    </rPh>
    <rPh sb="8" eb="10">
      <t>キジュン</t>
    </rPh>
    <rPh sb="10" eb="11">
      <t>スウ</t>
    </rPh>
    <phoneticPr fontId="1"/>
  </si>
  <si>
    <t>研究指導補助教員基準数</t>
    <rPh sb="0" eb="2">
      <t>ケンキュウ</t>
    </rPh>
    <rPh sb="2" eb="4">
      <t>シドウ</t>
    </rPh>
    <rPh sb="4" eb="6">
      <t>ホジョ</t>
    </rPh>
    <rPh sb="6" eb="8">
      <t>キョウイン</t>
    </rPh>
    <rPh sb="8" eb="10">
      <t>キジュン</t>
    </rPh>
    <rPh sb="10" eb="11">
      <t>スウ</t>
    </rPh>
    <phoneticPr fontId="1"/>
  </si>
  <si>
    <t>一部のデータは表中に値があれば、エクセル上で自動計算されます。</t>
    <rPh sb="0" eb="2">
      <t>イチブ</t>
    </rPh>
    <rPh sb="7" eb="9">
      <t>ヒョウチュウ</t>
    </rPh>
    <rPh sb="10" eb="11">
      <t>アタイ</t>
    </rPh>
    <rPh sb="20" eb="21">
      <t>ジョウ</t>
    </rPh>
    <rPh sb="22" eb="24">
      <t>ジドウ</t>
    </rPh>
    <rPh sb="24" eb="26">
      <t>ケイサン</t>
    </rPh>
    <phoneticPr fontId="1"/>
  </si>
  <si>
    <t>４</t>
    <phoneticPr fontId="1"/>
  </si>
  <si>
    <t>　　面積を除く。）または大学通信教育設置基準第１０条の校舎等の施設の面積としてください。</t>
    <phoneticPr fontId="1"/>
  </si>
  <si>
    <t>13　「校舎面積計」の欄は、学校基本調査の学校施設調査票（様式第２０号）における学校建物の用途別面積の「校舎」の面積の合計</t>
    <rPh sb="4" eb="6">
      <t>コウシャ</t>
    </rPh>
    <rPh sb="6" eb="8">
      <t>メンセキ</t>
    </rPh>
    <rPh sb="8" eb="9">
      <t>ケイ</t>
    </rPh>
    <rPh sb="11" eb="12">
      <t>ラン</t>
    </rPh>
    <phoneticPr fontId="1"/>
  </si>
  <si>
    <r>
      <rPr>
        <b/>
        <u/>
        <sz val="11"/>
        <rFont val="ＭＳ 明朝"/>
        <family val="1"/>
        <charset val="128"/>
      </rPr>
      <t xml:space="preserve">本様式は様式１（組織・設備等）、様式２（学生）に分かれています。
</t>
    </r>
    <r>
      <rPr>
        <sz val="11"/>
        <rFont val="ＭＳ 明朝"/>
        <family val="1"/>
        <charset val="128"/>
      </rPr>
      <t>それぞれについて確認あるいは作成してください。</t>
    </r>
    <rPh sb="0" eb="1">
      <t>ホン</t>
    </rPh>
    <rPh sb="1" eb="3">
      <t>ヨウシキ</t>
    </rPh>
    <rPh sb="4" eb="6">
      <t>ヨウシキ</t>
    </rPh>
    <rPh sb="8" eb="10">
      <t>ソシキ</t>
    </rPh>
    <rPh sb="11" eb="13">
      <t>セツビ</t>
    </rPh>
    <rPh sb="13" eb="14">
      <t>トウ</t>
    </rPh>
    <rPh sb="16" eb="18">
      <t>ヨウシキ</t>
    </rPh>
    <rPh sb="20" eb="22">
      <t>ガクセイ</t>
    </rPh>
    <rPh sb="24" eb="25">
      <t>ワ</t>
    </rPh>
    <rPh sb="42" eb="44">
      <t>カクニン</t>
    </rPh>
    <rPh sb="48" eb="50">
      <t>サクセイ</t>
    </rPh>
    <phoneticPr fontId="10"/>
  </si>
  <si>
    <t>各表に該当しない欄や該当しない表がある場合でも、削除せず、全体に斜線を引くか、
各セルに「－」（ハイフン）を記入するなどしてうめてください。</t>
    <rPh sb="0" eb="2">
      <t>カクヒョウ</t>
    </rPh>
    <rPh sb="3" eb="5">
      <t>ガイトウ</t>
    </rPh>
    <rPh sb="8" eb="9">
      <t>ラン</t>
    </rPh>
    <rPh sb="10" eb="12">
      <t>ガイトウ</t>
    </rPh>
    <rPh sb="15" eb="16">
      <t>ヒョウ</t>
    </rPh>
    <rPh sb="19" eb="21">
      <t>バアイ</t>
    </rPh>
    <rPh sb="24" eb="26">
      <t>サクジョ</t>
    </rPh>
    <rPh sb="29" eb="31">
      <t>ゼンタイ</t>
    </rPh>
    <rPh sb="32" eb="34">
      <t>シャセン</t>
    </rPh>
    <rPh sb="35" eb="36">
      <t>ヒ</t>
    </rPh>
    <rPh sb="41" eb="42">
      <t>カク</t>
    </rPh>
    <rPh sb="55" eb="57">
      <t>キニュウ</t>
    </rPh>
    <phoneticPr fontId="10"/>
  </si>
  <si>
    <t>学術雑誌〔うち外国書〕</t>
    <phoneticPr fontId="1"/>
  </si>
  <si>
    <t>電子ジャーナル〔うち国外〕</t>
    <rPh sb="10" eb="12">
      <t>コクガイ</t>
    </rPh>
    <phoneticPr fontId="1"/>
  </si>
  <si>
    <t>○年度</t>
    <rPh sb="1" eb="3">
      <t>ネンド</t>
    </rPh>
    <phoneticPr fontId="10"/>
  </si>
  <si>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1"/>
  </si>
  <si>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1"/>
  </si>
  <si>
    <t>人</t>
    <rPh sb="0" eb="1">
      <t>ニン</t>
    </rPh>
    <phoneticPr fontId="1"/>
  </si>
  <si>
    <t>〔</t>
    <phoneticPr fontId="1"/>
  </si>
  <si>
    <t>〕</t>
    <phoneticPr fontId="1"/>
  </si>
  <si>
    <t>人</t>
    <rPh sb="0" eb="1">
      <t>ヒト</t>
    </rPh>
    <phoneticPr fontId="1"/>
  </si>
  <si>
    <r>
      <t>認証評価共通基礎データ様式【大学用】様式２</t>
    </r>
    <r>
      <rPr>
        <sz val="12"/>
        <color indexed="8"/>
        <rFont val="ＭＳ Ｐゴシック"/>
        <family val="3"/>
        <charset val="128"/>
        <scheme val="minor"/>
      </rPr>
      <t>（平成○年５月１日現在）</t>
    </r>
    <rPh sb="0" eb="2">
      <t>ニンショウ</t>
    </rPh>
    <rPh sb="2" eb="4">
      <t>ヒョウカ</t>
    </rPh>
    <rPh sb="4" eb="6">
      <t>キョウツウ</t>
    </rPh>
    <rPh sb="6" eb="8">
      <t>キソ</t>
    </rPh>
    <rPh sb="11" eb="13">
      <t>ヨウシキ</t>
    </rPh>
    <rPh sb="14" eb="16">
      <t>ダイガク</t>
    </rPh>
    <rPh sb="16" eb="17">
      <t>ヨウ</t>
    </rPh>
    <rPh sb="18" eb="20">
      <t>ヨウシキ</t>
    </rPh>
    <rPh sb="22" eb="24">
      <t>ヘイセイ</t>
    </rPh>
    <rPh sb="25" eb="26">
      <t>ネン</t>
    </rPh>
    <rPh sb="27" eb="28">
      <t>ガツ</t>
    </rPh>
    <rPh sb="29" eb="30">
      <t>ニチ</t>
    </rPh>
    <rPh sb="30" eb="32">
      <t>ゲンザイ</t>
    </rPh>
    <phoneticPr fontId="1"/>
  </si>
  <si>
    <r>
      <t>認証評価共通基礎データ様式【大学用】様式１</t>
    </r>
    <r>
      <rPr>
        <sz val="12"/>
        <color indexed="8"/>
        <rFont val="ＭＳ Ｐゴシック"/>
        <family val="3"/>
        <charset val="128"/>
        <scheme val="minor"/>
      </rPr>
      <t>（平成○年５月１日現在）</t>
    </r>
    <rPh sb="0" eb="2">
      <t>ニンショウ</t>
    </rPh>
    <rPh sb="2" eb="4">
      <t>ヒョウカ</t>
    </rPh>
    <rPh sb="4" eb="6">
      <t>キョウツウ</t>
    </rPh>
    <rPh sb="6" eb="8">
      <t>キソ</t>
    </rPh>
    <rPh sb="11" eb="13">
      <t>ヨウシキ</t>
    </rPh>
    <rPh sb="14" eb="16">
      <t>ダイガク</t>
    </rPh>
    <rPh sb="16" eb="17">
      <t>ヨウ</t>
    </rPh>
    <rPh sb="18" eb="20">
      <t>ヨウシキ</t>
    </rPh>
    <rPh sb="22" eb="24">
      <t>ヘイセイ</t>
    </rPh>
    <rPh sb="25" eb="26">
      <t>ネン</t>
    </rPh>
    <rPh sb="27" eb="28">
      <t>ガツ</t>
    </rPh>
    <rPh sb="29" eb="30">
      <t>ニチ</t>
    </rPh>
    <rPh sb="30" eb="32">
      <t>ゲンザイ</t>
    </rPh>
    <phoneticPr fontId="1"/>
  </si>
  <si>
    <t>　　ただし、学科等を追加する場合は、直下に追加しないと集計値がずれてしまうので、注意して下さい。</t>
    <rPh sb="6" eb="8">
      <t>ガッカ</t>
    </rPh>
    <rPh sb="8" eb="9">
      <t>トウ</t>
    </rPh>
    <rPh sb="10" eb="12">
      <t>ツイカ</t>
    </rPh>
    <rPh sb="14" eb="16">
      <t>バアイ</t>
    </rPh>
    <rPh sb="18" eb="20">
      <t>チョッカ</t>
    </rPh>
    <rPh sb="21" eb="23">
      <t>ツイカ</t>
    </rPh>
    <rPh sb="27" eb="29">
      <t>シュウケイ</t>
    </rPh>
    <rPh sb="29" eb="30">
      <t>チ</t>
    </rPh>
    <rPh sb="40" eb="42">
      <t>チュウイ</t>
    </rPh>
    <rPh sb="44" eb="45">
      <t>クダ</t>
    </rPh>
    <phoneticPr fontId="1"/>
  </si>
  <si>
    <t>①</t>
    <phoneticPr fontId="1"/>
  </si>
  <si>
    <t>②</t>
    <phoneticPr fontId="1"/>
  </si>
  <si>
    <t>③</t>
    <phoneticPr fontId="1"/>
  </si>
  <si>
    <t>④</t>
    <phoneticPr fontId="1"/>
  </si>
  <si>
    <t>⑤</t>
    <phoneticPr fontId="1"/>
  </si>
  <si>
    <t>⑥</t>
    <phoneticPr fontId="1"/>
  </si>
  <si>
    <r>
      <t>校舎</t>
    </r>
    <r>
      <rPr>
        <sz val="9"/>
        <rFont val="ＭＳ Ｐゴシック"/>
        <family val="3"/>
        <charset val="128"/>
        <scheme val="minor"/>
      </rPr>
      <t>敷地面積</t>
    </r>
    <rPh sb="0" eb="1">
      <t>コウ</t>
    </rPh>
    <rPh sb="1" eb="2">
      <t>シャ</t>
    </rPh>
    <rPh sb="2" eb="4">
      <t>シキチ</t>
    </rPh>
    <rPh sb="4" eb="6">
      <t>メンセキ</t>
    </rPh>
    <phoneticPr fontId="1"/>
  </si>
  <si>
    <t>11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1"/>
  </si>
  <si>
    <t>14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
  </si>
  <si>
    <t>15　「基準面積」の欄は、大学設置基準第３７条における「大学における校地」の面積（附属病院以外の附属施設用地及び寄宿舎の</t>
    <rPh sb="4" eb="6">
      <t>キジュン</t>
    </rPh>
    <rPh sb="6" eb="8">
      <t>メンセキ</t>
    </rPh>
    <rPh sb="10" eb="11">
      <t>ラン</t>
    </rPh>
    <phoneticPr fontId="1"/>
  </si>
  <si>
    <t xml:space="preserve"> ・大学院設置基準第９条の規定に基づく「大学院に専攻ごとに置くものとする教員の数について定める件」（平成11年文部省告示</t>
    <phoneticPr fontId="1"/>
  </si>
  <si>
    <t>　 第175号）別表第一、別表第二及び別表第三(備考に規定する事項を含む。)</t>
    <phoneticPr fontId="1"/>
  </si>
  <si>
    <t>12　寄宿舎その他大学の附属病院以外の附属施設（大学設置基準第３９条第１項を参照）用地、附置研究所用地、駐車場、大学生協用地</t>
    <phoneticPr fontId="1"/>
  </si>
  <si>
    <t>　　など大学設置基準上「校地」に算入できない面積は「校地等」の「その他」の欄に記入してください。</t>
    <rPh sb="4" eb="6">
      <t>ダイガク</t>
    </rPh>
    <rPh sb="6" eb="8">
      <t>セッチ</t>
    </rPh>
    <rPh sb="8" eb="10">
      <t>キジュン</t>
    </rPh>
    <rPh sb="10" eb="11">
      <t>ウエ</t>
    </rPh>
    <rPh sb="12" eb="14">
      <t>コウチ</t>
    </rPh>
    <rPh sb="16" eb="18">
      <t>サンニュウ</t>
    </rPh>
    <rPh sb="26" eb="28">
      <t>コウチ</t>
    </rPh>
    <rPh sb="28" eb="29">
      <t>トウ</t>
    </rPh>
    <rPh sb="39" eb="41">
      <t>キニュウ</t>
    </rPh>
    <phoneticPr fontId="1"/>
  </si>
  <si>
    <r>
      <t xml:space="preserve">「認証評価共通基礎データ」は、原則として受審年度の５月１日現在のデータとします。
</t>
    </r>
    <r>
      <rPr>
        <b/>
        <u/>
        <sz val="11"/>
        <rFont val="ＭＳ 明朝"/>
        <family val="1"/>
        <charset val="128"/>
      </rPr>
      <t>本様式は、平成30年度申請用に作成していますので、平成30年５月１日が作成基準日となります</t>
    </r>
    <r>
      <rPr>
        <sz val="11"/>
        <rFont val="ＭＳ 明朝"/>
        <family val="1"/>
        <charset val="128"/>
      </rPr>
      <t xml:space="preserve">。
</t>
    </r>
    <rPh sb="15" eb="17">
      <t>ゲンソク</t>
    </rPh>
    <rPh sb="20" eb="21">
      <t>ウケ</t>
    </rPh>
    <rPh sb="21" eb="22">
      <t>シン</t>
    </rPh>
    <rPh sb="22" eb="24">
      <t>ネンド</t>
    </rPh>
    <rPh sb="26" eb="27">
      <t>ガツ</t>
    </rPh>
    <rPh sb="28" eb="29">
      <t>ニチ</t>
    </rPh>
    <rPh sb="29" eb="31">
      <t>ゲンザイ</t>
    </rPh>
    <rPh sb="43" eb="44">
      <t>ホン</t>
    </rPh>
    <rPh sb="44" eb="46">
      <t>ヨウシキ</t>
    </rPh>
    <rPh sb="48" eb="50">
      <t>ヘイセイ</t>
    </rPh>
    <rPh sb="52" eb="54">
      <t>ネンド</t>
    </rPh>
    <rPh sb="54" eb="56">
      <t>シンセイ</t>
    </rPh>
    <rPh sb="56" eb="57">
      <t>ヨウ</t>
    </rPh>
    <rPh sb="58" eb="60">
      <t>サクセイ</t>
    </rPh>
    <rPh sb="68" eb="70">
      <t>ヘイセイ</t>
    </rPh>
    <rPh sb="72" eb="73">
      <t>ネン</t>
    </rPh>
    <rPh sb="74" eb="75">
      <t>ガツ</t>
    </rPh>
    <rPh sb="76" eb="77">
      <t>ニチ</t>
    </rPh>
    <rPh sb="78" eb="80">
      <t>サクセイ</t>
    </rPh>
    <rPh sb="82" eb="83">
      <t>ビ</t>
    </rPh>
    <phoneticPr fontId="10"/>
  </si>
</sst>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Red]\-#,##0\ "/>
    <numFmt numFmtId="177" formatCode="0.00_ "/>
    <numFmt numFmtId="178" formatCode="0_ "/>
    <numFmt numFmtId="179" formatCode="yyyy&quot;年&quot;m&quot;月&quot;d&quot;日&quot;;@"/>
    <numFmt numFmtId="180" formatCode="#,##0_ "/>
  </numFmts>
  <fonts count="31">
    <font>
      <sz val="11"/>
      <name val="ＭＳ Ｐゴシック"/>
      <family val="3"/>
      <charset val="128"/>
    </font>
    <font>
      <sz val="6"/>
      <name val="ＭＳ Ｐゴシック"/>
      <family val="3"/>
      <charset val="128"/>
    </font>
    <font>
      <sz val="9"/>
      <name val="ＭＳ 明朝"/>
      <family val="1"/>
      <charset val="128"/>
    </font>
    <font>
      <sz val="11"/>
      <name val="ＭＳ 明朝"/>
      <family val="1"/>
      <charset val="128"/>
    </font>
    <font>
      <sz val="9"/>
      <name val="ＭＳ Ｐゴシック"/>
      <family val="3"/>
      <charset val="128"/>
    </font>
    <font>
      <sz val="11"/>
      <name val="ＭＳ Ｐゴシック"/>
      <family val="3"/>
      <charset val="128"/>
    </font>
    <font>
      <sz val="16"/>
      <color indexed="8"/>
      <name val="ＭＳ ゴシック"/>
      <family val="3"/>
      <charset val="128"/>
    </font>
    <font>
      <sz val="10.5"/>
      <name val="ＭＳ 明朝"/>
      <family val="1"/>
      <charset val="128"/>
    </font>
    <font>
      <sz val="10"/>
      <name val="ＭＳ 明朝"/>
      <family val="1"/>
      <charset val="128"/>
    </font>
    <font>
      <sz val="10"/>
      <name val="ＭＳ Ｐゴシック"/>
      <family val="3"/>
      <charset val="128"/>
    </font>
    <font>
      <sz val="6"/>
      <name val="ＭＳ Ｐ明朝"/>
      <family val="1"/>
      <charset val="128"/>
    </font>
    <font>
      <sz val="10"/>
      <name val="ＭＳ Ｐ明朝"/>
      <family val="1"/>
      <charset val="128"/>
    </font>
    <font>
      <sz val="12"/>
      <name val="ＭＳ ゴシック"/>
      <family val="3"/>
      <charset val="128"/>
    </font>
    <font>
      <sz val="12"/>
      <name val="ＭＳ 明朝"/>
      <family val="1"/>
      <charset val="128"/>
    </font>
    <font>
      <b/>
      <u/>
      <sz val="11"/>
      <name val="ＭＳ 明朝"/>
      <family val="1"/>
      <charset val="128"/>
    </font>
    <font>
      <sz val="11"/>
      <name val="ＭＳ Ｐ明朝"/>
      <family val="1"/>
      <charset val="128"/>
    </font>
    <font>
      <b/>
      <sz val="10"/>
      <color indexed="10"/>
      <name val="ＭＳ Ｐ明朝"/>
      <family val="1"/>
      <charset val="128"/>
    </font>
    <font>
      <sz val="14"/>
      <name val="ＭＳ Ｐ明朝"/>
      <family val="1"/>
      <charset val="128"/>
    </font>
    <font>
      <b/>
      <sz val="9"/>
      <color indexed="81"/>
      <name val="ＭＳ Ｐゴシック"/>
      <family val="3"/>
      <charset val="128"/>
    </font>
    <font>
      <sz val="11"/>
      <name val="ＭＳ Ｐゴシック"/>
      <family val="3"/>
      <charset val="128"/>
      <scheme val="minor"/>
    </font>
    <font>
      <sz val="16"/>
      <color indexed="8"/>
      <name val="ＭＳ Ｐゴシック"/>
      <family val="3"/>
      <charset val="128"/>
      <scheme val="minor"/>
    </font>
    <font>
      <sz val="12"/>
      <color indexed="8"/>
      <name val="ＭＳ Ｐゴシック"/>
      <family val="3"/>
      <charset val="128"/>
      <scheme val="minor"/>
    </font>
    <font>
      <sz val="10.5"/>
      <name val="ＭＳ Ｐゴシック"/>
      <family val="3"/>
      <charset val="128"/>
      <scheme val="minor"/>
    </font>
    <font>
      <sz val="10"/>
      <name val="ＭＳ Ｐゴシック"/>
      <family val="3"/>
      <charset val="128"/>
      <scheme val="minor"/>
    </font>
    <font>
      <sz val="9"/>
      <name val="ＭＳ Ｐゴシック"/>
      <family val="3"/>
      <charset val="128"/>
      <scheme val="minor"/>
    </font>
    <font>
      <sz val="6"/>
      <name val="ＭＳ Ｐゴシック"/>
      <family val="3"/>
      <charset val="128"/>
      <scheme val="minor"/>
    </font>
    <font>
      <sz val="9"/>
      <color indexed="8"/>
      <name val="ＭＳ Ｐゴシック"/>
      <family val="3"/>
      <charset val="128"/>
      <scheme val="minor"/>
    </font>
    <font>
      <sz val="8"/>
      <name val="ＭＳ Ｐゴシック"/>
      <family val="3"/>
      <charset val="128"/>
      <scheme val="minor"/>
    </font>
    <font>
      <sz val="11"/>
      <color indexed="8"/>
      <name val="ＭＳ Ｐゴシック"/>
      <family val="3"/>
      <charset val="128"/>
      <scheme val="minor"/>
    </font>
    <font>
      <sz val="7"/>
      <name val="ＭＳ Ｐゴシック"/>
      <family val="3"/>
      <charset val="128"/>
      <scheme val="minor"/>
    </font>
    <font>
      <strike/>
      <sz val="11"/>
      <name val="ＭＳ Ｐゴシック"/>
      <family val="3"/>
      <charset val="128"/>
      <scheme val="minor"/>
    </font>
  </fonts>
  <fills count="8">
    <fill>
      <patternFill patternType="none"/>
    </fill>
    <fill>
      <patternFill patternType="gray125"/>
    </fill>
    <fill>
      <patternFill patternType="solid">
        <fgColor indexed="9"/>
        <bgColor indexed="64"/>
      </patternFill>
    </fill>
    <fill>
      <patternFill patternType="solid">
        <fgColor theme="2" tint="-9.9948118533890809E-2"/>
        <bgColor indexed="64"/>
      </patternFill>
    </fill>
    <fill>
      <patternFill patternType="solid">
        <fgColor theme="0"/>
        <bgColor indexed="64"/>
      </patternFill>
    </fill>
    <fill>
      <patternFill patternType="solid">
        <fgColor rgb="FFFFCCFF"/>
        <bgColor indexed="64"/>
      </patternFill>
    </fill>
    <fill>
      <patternFill patternType="solid">
        <fgColor theme="2" tint="-9.9978637043366805E-2"/>
        <bgColor indexed="64"/>
      </patternFill>
    </fill>
    <fill>
      <patternFill patternType="solid">
        <fgColor theme="0" tint="-0.34998626667073579"/>
        <bgColor indexed="64"/>
      </patternFill>
    </fill>
  </fills>
  <borders count="71">
    <border>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top style="hair">
        <color indexed="64"/>
      </top>
      <bottom/>
      <diagonal/>
    </border>
    <border>
      <left/>
      <right style="thin">
        <color indexed="64"/>
      </right>
      <top style="hair">
        <color indexed="64"/>
      </top>
      <bottom/>
      <diagonal/>
    </border>
    <border>
      <left/>
      <right style="double">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hair">
        <color indexed="64"/>
      </right>
      <top/>
      <bottom style="thin">
        <color indexed="64"/>
      </bottom>
      <diagonal/>
    </border>
    <border>
      <left style="double">
        <color indexed="64"/>
      </left>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hair">
        <color indexed="64"/>
      </top>
      <bottom/>
      <diagonal/>
    </border>
    <border>
      <left/>
      <right style="double">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3">
    <xf numFmtId="0" fontId="0" fillId="0" borderId="0">
      <alignment vertical="center"/>
    </xf>
    <xf numFmtId="0" fontId="5" fillId="0" borderId="0"/>
    <xf numFmtId="9" fontId="5" fillId="0" borderId="0" applyFont="0" applyFill="0" applyBorder="0" applyAlignment="0" applyProtection="0">
      <alignment vertical="center"/>
    </xf>
  </cellStyleXfs>
  <cellXfs count="590">
    <xf numFmtId="0" fontId="0" fillId="0" borderId="0" xfId="0">
      <alignment vertical="center"/>
    </xf>
    <xf numFmtId="0" fontId="4" fillId="2" borderId="0" xfId="0" applyFont="1" applyFill="1">
      <alignment vertical="center"/>
    </xf>
    <xf numFmtId="0" fontId="5" fillId="2" borderId="0" xfId="0" applyFont="1" applyFill="1">
      <alignment vertical="center"/>
    </xf>
    <xf numFmtId="0" fontId="6" fillId="2" borderId="0" xfId="0" applyFont="1" applyFill="1" applyBorder="1" applyAlignment="1">
      <alignment horizontal="center" vertical="center"/>
    </xf>
    <xf numFmtId="176" fontId="7" fillId="0" borderId="0" xfId="0" applyNumberFormat="1" applyFont="1" applyAlignment="1">
      <alignment vertical="center"/>
    </xf>
    <xf numFmtId="176" fontId="7" fillId="0" borderId="0" xfId="0" applyNumberFormat="1" applyFont="1" applyBorder="1" applyAlignment="1">
      <alignment vertical="center"/>
    </xf>
    <xf numFmtId="0" fontId="8" fillId="0" borderId="0" xfId="0" applyFont="1" applyFill="1" applyBorder="1" applyAlignment="1">
      <alignment horizontal="center" vertical="center"/>
    </xf>
    <xf numFmtId="0" fontId="0" fillId="4" borderId="0" xfId="0" applyFill="1" applyBorder="1" applyAlignment="1">
      <alignment vertical="center"/>
    </xf>
    <xf numFmtId="0" fontId="5" fillId="0" borderId="0" xfId="0" applyFont="1" applyBorder="1" applyAlignment="1">
      <alignment vertical="center"/>
    </xf>
    <xf numFmtId="0" fontId="0" fillId="0" borderId="0" xfId="0" applyBorder="1" applyAlignment="1">
      <alignment vertical="center"/>
    </xf>
    <xf numFmtId="0" fontId="2" fillId="4" borderId="0" xfId="0" applyFont="1" applyFill="1" applyBorder="1" applyAlignment="1">
      <alignment horizontal="center" vertical="center"/>
    </xf>
    <xf numFmtId="0" fontId="11" fillId="0" borderId="0" xfId="0" applyFont="1" applyAlignment="1">
      <alignment vertical="center"/>
    </xf>
    <xf numFmtId="0" fontId="11" fillId="0" borderId="0" xfId="0" applyFont="1" applyAlignment="1">
      <alignment horizontal="center" vertical="top"/>
    </xf>
    <xf numFmtId="0" fontId="13" fillId="0" borderId="0" xfId="0" applyFont="1" applyAlignment="1">
      <alignment horizontal="center" vertical="center" wrapText="1"/>
    </xf>
    <xf numFmtId="0" fontId="11" fillId="0" borderId="25" xfId="0" applyFont="1" applyBorder="1" applyAlignment="1">
      <alignment horizontal="center" vertical="top"/>
    </xf>
    <xf numFmtId="0" fontId="8" fillId="0" borderId="1" xfId="0" applyFont="1" applyBorder="1" applyAlignment="1">
      <alignment vertical="center" wrapText="1"/>
    </xf>
    <xf numFmtId="0" fontId="3" fillId="0" borderId="12" xfId="0" applyFont="1" applyBorder="1" applyAlignment="1">
      <alignment horizontal="center" vertical="top"/>
    </xf>
    <xf numFmtId="0" fontId="3" fillId="0" borderId="2" xfId="0" applyFont="1" applyFill="1" applyBorder="1" applyAlignment="1">
      <alignment vertical="top" wrapText="1"/>
    </xf>
    <xf numFmtId="0" fontId="3" fillId="0" borderId="2" xfId="0" applyFont="1" applyBorder="1" applyAlignment="1">
      <alignment vertical="top" wrapText="1"/>
    </xf>
    <xf numFmtId="0" fontId="15" fillId="0" borderId="0" xfId="0" applyFont="1" applyAlignment="1">
      <alignment vertical="center"/>
    </xf>
    <xf numFmtId="0" fontId="3" fillId="0" borderId="11" xfId="0" applyFont="1" applyBorder="1" applyAlignment="1">
      <alignment horizontal="center" vertical="top"/>
    </xf>
    <xf numFmtId="0" fontId="3" fillId="0" borderId="3" xfId="0" applyFont="1" applyBorder="1" applyAlignment="1">
      <alignment vertical="top" wrapText="1"/>
    </xf>
    <xf numFmtId="0" fontId="15" fillId="0" borderId="0" xfId="0" applyFont="1" applyAlignment="1">
      <alignment vertical="top" wrapText="1"/>
    </xf>
    <xf numFmtId="0" fontId="11" fillId="0" borderId="0" xfId="0" applyFont="1" applyAlignment="1">
      <alignment vertical="center" wrapText="1"/>
    </xf>
    <xf numFmtId="0" fontId="16" fillId="0" borderId="0" xfId="0" applyFont="1" applyAlignment="1">
      <alignment vertical="center" wrapText="1"/>
    </xf>
    <xf numFmtId="0" fontId="8" fillId="0" borderId="0" xfId="1" applyFont="1" applyFill="1" applyBorder="1" applyAlignment="1">
      <alignment horizontal="left" vertical="center"/>
    </xf>
    <xf numFmtId="0" fontId="5" fillId="4" borderId="0" xfId="0" applyFont="1" applyFill="1" applyBorder="1" applyAlignment="1">
      <alignment horizontal="center" vertical="center"/>
    </xf>
    <xf numFmtId="0" fontId="2" fillId="4" borderId="0" xfId="0" applyFont="1" applyFill="1" applyBorder="1" applyAlignment="1">
      <alignment horizontal="right" vertical="center"/>
    </xf>
    <xf numFmtId="0" fontId="0" fillId="4" borderId="0" xfId="0" applyFill="1" applyBorder="1" applyAlignment="1">
      <alignment horizontal="right" vertical="center"/>
    </xf>
    <xf numFmtId="0" fontId="3" fillId="4" borderId="0" xfId="0" applyFont="1" applyFill="1" applyBorder="1" applyAlignment="1">
      <alignment horizontal="center" vertical="center"/>
    </xf>
    <xf numFmtId="176" fontId="8" fillId="0" borderId="0" xfId="0" applyNumberFormat="1" applyFont="1" applyFill="1" applyAlignment="1">
      <alignment vertical="center"/>
    </xf>
    <xf numFmtId="0" fontId="8" fillId="2" borderId="0" xfId="0" applyFont="1" applyFill="1">
      <alignment vertical="center"/>
    </xf>
    <xf numFmtId="0" fontId="0" fillId="0" borderId="0" xfId="0" applyFill="1">
      <alignment vertical="center"/>
    </xf>
    <xf numFmtId="0" fontId="8" fillId="0" borderId="0" xfId="0" applyFont="1">
      <alignment vertical="center"/>
    </xf>
    <xf numFmtId="0" fontId="8" fillId="2" borderId="0" xfId="0" applyFont="1" applyFill="1" applyAlignment="1">
      <alignment vertical="center"/>
    </xf>
    <xf numFmtId="0" fontId="8" fillId="0" borderId="0" xfId="0" applyFont="1" applyAlignment="1">
      <alignment horizontal="left" vertical="top"/>
    </xf>
    <xf numFmtId="49" fontId="8" fillId="2" borderId="0" xfId="0" applyNumberFormat="1" applyFont="1" applyFill="1" applyAlignment="1">
      <alignment vertical="top"/>
    </xf>
    <xf numFmtId="0" fontId="12" fillId="0" borderId="0" xfId="0" applyFont="1" applyAlignment="1">
      <alignment horizontal="center" vertical="center" wrapText="1"/>
    </xf>
    <xf numFmtId="0" fontId="17" fillId="0" borderId="0" xfId="0" applyFont="1" applyAlignment="1">
      <alignment horizontal="center" vertical="center" wrapText="1"/>
    </xf>
    <xf numFmtId="0" fontId="4" fillId="0" borderId="0" xfId="0" applyFont="1" applyFill="1">
      <alignment vertical="center"/>
    </xf>
    <xf numFmtId="176" fontId="19" fillId="0" borderId="5" xfId="0" applyNumberFormat="1" applyFont="1" applyFill="1" applyBorder="1" applyAlignment="1">
      <alignment vertical="center"/>
    </xf>
    <xf numFmtId="0" fontId="19" fillId="0" borderId="5" xfId="0" applyFont="1" applyFill="1" applyBorder="1" applyAlignment="1">
      <alignment vertical="center"/>
    </xf>
    <xf numFmtId="176" fontId="19" fillId="3" borderId="1" xfId="0" applyNumberFormat="1" applyFont="1" applyFill="1" applyBorder="1" applyAlignment="1">
      <alignment vertical="center"/>
    </xf>
    <xf numFmtId="176" fontId="19" fillId="3" borderId="57" xfId="0" applyNumberFormat="1" applyFont="1" applyFill="1" applyBorder="1" applyAlignment="1">
      <alignment vertical="center"/>
    </xf>
    <xf numFmtId="9" fontId="19" fillId="6" borderId="5" xfId="2" applyFont="1" applyFill="1" applyBorder="1" applyAlignment="1">
      <alignment vertical="center"/>
    </xf>
    <xf numFmtId="176" fontId="19" fillId="3" borderId="2" xfId="0" applyNumberFormat="1" applyFont="1" applyFill="1" applyBorder="1" applyAlignment="1">
      <alignment vertical="center"/>
    </xf>
    <xf numFmtId="176" fontId="19" fillId="3" borderId="3" xfId="0" applyNumberFormat="1" applyFont="1" applyFill="1" applyBorder="1" applyAlignment="1">
      <alignment vertical="center"/>
    </xf>
    <xf numFmtId="9" fontId="19" fillId="7" borderId="5" xfId="2" applyFont="1" applyFill="1" applyBorder="1" applyAlignment="1">
      <alignment vertical="center"/>
    </xf>
    <xf numFmtId="176" fontId="19" fillId="3" borderId="5" xfId="0" applyNumberFormat="1" applyFont="1" applyFill="1" applyBorder="1" applyAlignment="1">
      <alignment vertical="center"/>
    </xf>
    <xf numFmtId="0" fontId="19" fillId="3" borderId="2" xfId="0" applyFont="1" applyFill="1" applyBorder="1" applyAlignment="1">
      <alignment vertical="center"/>
    </xf>
    <xf numFmtId="0" fontId="19" fillId="3" borderId="57" xfId="0" applyFont="1" applyFill="1" applyBorder="1" applyAlignment="1">
      <alignment vertical="center"/>
    </xf>
    <xf numFmtId="9" fontId="19" fillId="3" borderId="5" xfId="2" applyFont="1" applyFill="1" applyBorder="1" applyAlignment="1">
      <alignment vertical="center"/>
    </xf>
    <xf numFmtId="0" fontId="19" fillId="3" borderId="3" xfId="0" applyFont="1" applyFill="1" applyBorder="1" applyAlignment="1">
      <alignment vertical="center"/>
    </xf>
    <xf numFmtId="0" fontId="19" fillId="7" borderId="12" xfId="0" applyFont="1" applyFill="1" applyBorder="1" applyAlignment="1">
      <alignment horizontal="center" vertical="center"/>
    </xf>
    <xf numFmtId="0" fontId="19" fillId="7" borderId="51" xfId="0" applyFont="1" applyFill="1" applyBorder="1" applyAlignment="1">
      <alignment horizontal="center" vertical="center"/>
    </xf>
    <xf numFmtId="0" fontId="19" fillId="3" borderId="54" xfId="0" applyFont="1" applyFill="1" applyBorder="1" applyAlignment="1">
      <alignment vertical="center"/>
    </xf>
    <xf numFmtId="176" fontId="19" fillId="3" borderId="54" xfId="0" applyNumberFormat="1" applyFont="1" applyFill="1" applyBorder="1" applyAlignment="1">
      <alignment vertical="center"/>
    </xf>
    <xf numFmtId="176" fontId="19" fillId="7" borderId="5" xfId="0" applyNumberFormat="1" applyFont="1" applyFill="1" applyBorder="1" applyAlignment="1">
      <alignment vertical="center"/>
    </xf>
    <xf numFmtId="0" fontId="19" fillId="0" borderId="0" xfId="0" applyFont="1">
      <alignment vertical="center"/>
    </xf>
    <xf numFmtId="176" fontId="22" fillId="0" borderId="0" xfId="0" applyNumberFormat="1" applyFont="1" applyAlignment="1">
      <alignment vertical="center"/>
    </xf>
    <xf numFmtId="0" fontId="23" fillId="0" borderId="40" xfId="0" applyFont="1" applyFill="1" applyBorder="1" applyAlignment="1">
      <alignment vertical="center" textRotation="255"/>
    </xf>
    <xf numFmtId="0" fontId="23" fillId="0" borderId="41" xfId="0" applyFont="1" applyFill="1" applyBorder="1" applyAlignment="1">
      <alignment vertical="center" textRotation="255"/>
    </xf>
    <xf numFmtId="176" fontId="23" fillId="0" borderId="41" xfId="0" applyNumberFormat="1" applyFont="1" applyFill="1" applyBorder="1" applyAlignment="1">
      <alignment horizontal="center" vertical="center"/>
    </xf>
    <xf numFmtId="176" fontId="23" fillId="0" borderId="42" xfId="0" applyNumberFormat="1" applyFont="1" applyFill="1" applyBorder="1" applyAlignment="1">
      <alignment horizontal="center" vertical="center" wrapText="1"/>
    </xf>
    <xf numFmtId="176" fontId="23" fillId="0" borderId="41" xfId="0" applyNumberFormat="1" applyFont="1" applyFill="1" applyBorder="1" applyAlignment="1">
      <alignment horizontal="center" vertical="center" wrapText="1"/>
    </xf>
    <xf numFmtId="0" fontId="23" fillId="3" borderId="43" xfId="0" applyFont="1" applyFill="1" applyBorder="1" applyAlignment="1">
      <alignment horizontal="center" vertical="center" wrapText="1"/>
    </xf>
    <xf numFmtId="176" fontId="23" fillId="4" borderId="5" xfId="0" applyNumberFormat="1" applyFont="1" applyFill="1" applyBorder="1" applyAlignment="1">
      <alignment horizontal="center" vertical="center"/>
    </xf>
    <xf numFmtId="176" fontId="23" fillId="6" borderId="5" xfId="0" applyNumberFormat="1" applyFont="1" applyFill="1" applyBorder="1" applyAlignment="1">
      <alignment horizontal="center" vertical="center"/>
    </xf>
    <xf numFmtId="0" fontId="23" fillId="7" borderId="47" xfId="0" applyFont="1" applyFill="1" applyBorder="1" applyAlignment="1">
      <alignment horizontal="center" vertical="center" wrapText="1"/>
    </xf>
    <xf numFmtId="0" fontId="23" fillId="7" borderId="2" xfId="0" applyFont="1" applyFill="1" applyBorder="1" applyAlignment="1">
      <alignment horizontal="center" vertical="center" wrapText="1"/>
    </xf>
    <xf numFmtId="176" fontId="23" fillId="7" borderId="5" xfId="0" applyNumberFormat="1" applyFont="1" applyFill="1" applyBorder="1" applyAlignment="1">
      <alignment horizontal="center" vertical="center"/>
    </xf>
    <xf numFmtId="176" fontId="23" fillId="0" borderId="54" xfId="0" applyNumberFormat="1" applyFont="1" applyFill="1" applyBorder="1" applyAlignment="1">
      <alignment horizontal="center" vertical="center"/>
    </xf>
    <xf numFmtId="176" fontId="19" fillId="0" borderId="61" xfId="0" applyNumberFormat="1" applyFont="1" applyFill="1" applyBorder="1" applyAlignment="1">
      <alignment horizontal="center" vertical="center" wrapText="1"/>
    </xf>
    <xf numFmtId="176" fontId="24" fillId="4" borderId="40" xfId="0" applyNumberFormat="1" applyFont="1" applyFill="1" applyBorder="1" applyAlignment="1">
      <alignment horizontal="center" vertical="center"/>
    </xf>
    <xf numFmtId="176" fontId="19" fillId="0" borderId="41" xfId="0" applyNumberFormat="1" applyFont="1" applyFill="1" applyBorder="1" applyAlignment="1">
      <alignment vertical="center"/>
    </xf>
    <xf numFmtId="0" fontId="19" fillId="0" borderId="41" xfId="0" applyFont="1" applyFill="1" applyBorder="1" applyAlignment="1">
      <alignment vertical="center"/>
    </xf>
    <xf numFmtId="176" fontId="19" fillId="0" borderId="63" xfId="0" applyNumberFormat="1" applyFont="1" applyFill="1" applyBorder="1" applyAlignment="1">
      <alignment vertical="center"/>
    </xf>
    <xf numFmtId="176" fontId="24" fillId="4" borderId="55" xfId="0" applyNumberFormat="1" applyFont="1" applyFill="1" applyBorder="1" applyAlignment="1">
      <alignment horizontal="center" vertical="center"/>
    </xf>
    <xf numFmtId="176" fontId="19" fillId="0" borderId="58" xfId="0" applyNumberFormat="1" applyFont="1" applyFill="1" applyBorder="1" applyAlignment="1">
      <alignment vertical="center"/>
    </xf>
    <xf numFmtId="0" fontId="19" fillId="0" borderId="58" xfId="0" applyFont="1" applyFill="1" applyBorder="1" applyAlignment="1">
      <alignment vertical="center"/>
    </xf>
    <xf numFmtId="176" fontId="19" fillId="0" borderId="64" xfId="0" applyNumberFormat="1" applyFont="1" applyFill="1" applyBorder="1" applyAlignment="1">
      <alignment vertical="center"/>
    </xf>
    <xf numFmtId="0" fontId="23" fillId="7" borderId="67" xfId="0" applyFont="1" applyFill="1" applyBorder="1" applyAlignment="1">
      <alignment horizontal="center" vertical="center" textRotation="255" wrapText="1"/>
    </xf>
    <xf numFmtId="0" fontId="23" fillId="7" borderId="68" xfId="0" applyFont="1" applyFill="1" applyBorder="1" applyAlignment="1">
      <alignment horizontal="center" vertical="center" wrapText="1"/>
    </xf>
    <xf numFmtId="176" fontId="24" fillId="7" borderId="45" xfId="0" applyNumberFormat="1" applyFont="1" applyFill="1" applyBorder="1" applyAlignment="1">
      <alignment horizontal="center" vertical="center"/>
    </xf>
    <xf numFmtId="176" fontId="19" fillId="7" borderId="7" xfId="0" applyNumberFormat="1" applyFont="1" applyFill="1" applyBorder="1" applyAlignment="1">
      <alignment vertical="center"/>
    </xf>
    <xf numFmtId="0" fontId="19" fillId="7" borderId="7" xfId="0" applyFont="1" applyFill="1" applyBorder="1" applyAlignment="1">
      <alignment vertical="center"/>
    </xf>
    <xf numFmtId="176" fontId="19" fillId="7" borderId="62" xfId="0" applyNumberFormat="1" applyFont="1" applyFill="1" applyBorder="1" applyAlignment="1">
      <alignment vertical="center"/>
    </xf>
    <xf numFmtId="0" fontId="19" fillId="7" borderId="56" xfId="0" applyFont="1" applyFill="1" applyBorder="1" applyAlignment="1">
      <alignment horizontal="center" vertical="center"/>
    </xf>
    <xf numFmtId="0" fontId="19" fillId="7" borderId="59" xfId="0" applyFont="1" applyFill="1" applyBorder="1" applyAlignment="1">
      <alignment horizontal="center" vertical="center"/>
    </xf>
    <xf numFmtId="0" fontId="19" fillId="7" borderId="60" xfId="0" applyFont="1" applyFill="1" applyBorder="1" applyAlignment="1">
      <alignment horizontal="center" vertical="center"/>
    </xf>
    <xf numFmtId="176" fontId="19" fillId="3" borderId="41" xfId="0" applyNumberFormat="1" applyFont="1" applyFill="1" applyBorder="1" applyAlignment="1">
      <alignment vertical="center"/>
    </xf>
    <xf numFmtId="176" fontId="19" fillId="3" borderId="58" xfId="0" applyNumberFormat="1" applyFont="1" applyFill="1" applyBorder="1" applyAlignment="1">
      <alignment vertical="center"/>
    </xf>
    <xf numFmtId="0" fontId="19" fillId="2" borderId="0" xfId="0" applyFont="1" applyFill="1" applyBorder="1" applyAlignment="1">
      <alignment horizontal="left" vertical="center"/>
    </xf>
    <xf numFmtId="0" fontId="19" fillId="2" borderId="0" xfId="0" applyFont="1" applyFill="1" applyBorder="1" applyAlignment="1">
      <alignment horizontal="right" vertical="center"/>
    </xf>
    <xf numFmtId="0" fontId="19" fillId="2" borderId="0" xfId="0" applyFont="1" applyFill="1">
      <alignment vertical="center"/>
    </xf>
    <xf numFmtId="0" fontId="25" fillId="2" borderId="0" xfId="0" applyFont="1" applyFill="1" applyBorder="1" applyAlignment="1">
      <alignment vertical="center"/>
    </xf>
    <xf numFmtId="0" fontId="25" fillId="2" borderId="0" xfId="0" applyFont="1" applyFill="1" applyBorder="1" applyAlignment="1">
      <alignment vertical="center" wrapText="1"/>
    </xf>
    <xf numFmtId="0" fontId="19" fillId="0" borderId="22" xfId="0" applyFont="1" applyFill="1" applyBorder="1">
      <alignment vertical="center"/>
    </xf>
    <xf numFmtId="0" fontId="24" fillId="0" borderId="3" xfId="0" applyFont="1" applyFill="1" applyBorder="1" applyAlignment="1">
      <alignment horizontal="left" vertical="center"/>
    </xf>
    <xf numFmtId="0" fontId="24" fillId="0" borderId="23" xfId="0" applyFont="1" applyFill="1" applyBorder="1" applyAlignment="1">
      <alignment horizontal="left" vertical="center" indent="1"/>
    </xf>
    <xf numFmtId="0" fontId="24" fillId="0" borderId="9" xfId="0" applyFont="1" applyFill="1" applyBorder="1" applyAlignment="1">
      <alignment horizontal="left" vertical="center" indent="1"/>
    </xf>
    <xf numFmtId="0" fontId="24" fillId="0" borderId="6" xfId="0" applyFont="1" applyFill="1" applyBorder="1" applyAlignment="1">
      <alignment horizontal="left" vertical="center"/>
    </xf>
    <xf numFmtId="0" fontId="24" fillId="0" borderId="10" xfId="0" applyFont="1" applyFill="1" applyBorder="1" applyAlignment="1">
      <alignment horizontal="left" vertical="top" shrinkToFit="1"/>
    </xf>
    <xf numFmtId="0" fontId="19" fillId="0" borderId="1" xfId="0" applyFont="1" applyFill="1" applyBorder="1" applyAlignment="1">
      <alignment vertical="center"/>
    </xf>
    <xf numFmtId="0" fontId="24" fillId="0" borderId="12" xfId="0" applyFont="1" applyFill="1" applyBorder="1" applyAlignment="1">
      <alignment horizontal="left" vertical="top" shrinkToFit="1"/>
    </xf>
    <xf numFmtId="0" fontId="24" fillId="0" borderId="0" xfId="0" applyFont="1" applyFill="1" applyBorder="1" applyAlignment="1">
      <alignment horizontal="left" vertical="top" shrinkToFit="1"/>
    </xf>
    <xf numFmtId="0" fontId="19" fillId="0" borderId="2" xfId="0" applyFont="1" applyFill="1" applyBorder="1" applyAlignment="1">
      <alignment vertical="center"/>
    </xf>
    <xf numFmtId="0" fontId="24" fillId="0" borderId="0" xfId="0" applyFont="1" applyFill="1" applyBorder="1" applyAlignment="1">
      <alignment horizontal="center" vertical="top" shrinkToFit="1"/>
    </xf>
    <xf numFmtId="0" fontId="24" fillId="0" borderId="2" xfId="0" applyFont="1" applyFill="1" applyBorder="1" applyAlignment="1">
      <alignment horizontal="center" vertical="top" shrinkToFit="1"/>
    </xf>
    <xf numFmtId="0" fontId="24" fillId="0" borderId="22" xfId="0" applyFont="1" applyFill="1" applyBorder="1" applyAlignment="1">
      <alignment horizontal="center" vertical="top" shrinkToFit="1"/>
    </xf>
    <xf numFmtId="0" fontId="24" fillId="0" borderId="3" xfId="0" applyFont="1" applyFill="1" applyBorder="1" applyAlignment="1">
      <alignment horizontal="center" vertical="top" shrinkToFit="1"/>
    </xf>
    <xf numFmtId="0" fontId="19" fillId="0" borderId="1" xfId="0" applyFont="1" applyFill="1" applyBorder="1" applyAlignment="1">
      <alignment horizontal="left" vertical="top" shrinkToFit="1"/>
    </xf>
    <xf numFmtId="0" fontId="19" fillId="0" borderId="2" xfId="0" applyFont="1" applyFill="1" applyBorder="1" applyAlignment="1">
      <alignment horizontal="center" vertical="top" shrinkToFit="1"/>
    </xf>
    <xf numFmtId="0" fontId="19" fillId="0" borderId="3" xfId="0" applyFont="1" applyFill="1" applyBorder="1" applyAlignment="1">
      <alignment horizontal="center" vertical="top" shrinkToFit="1"/>
    </xf>
    <xf numFmtId="0" fontId="24" fillId="0" borderId="9" xfId="0" applyFont="1" applyFill="1" applyBorder="1" applyAlignment="1">
      <alignment horizontal="center" vertical="center" shrinkToFit="1"/>
    </xf>
    <xf numFmtId="0" fontId="19" fillId="0" borderId="6" xfId="0" applyFont="1" applyFill="1" applyBorder="1" applyAlignment="1">
      <alignment horizontal="center" vertical="center" shrinkToFit="1"/>
    </xf>
    <xf numFmtId="0" fontId="19" fillId="0" borderId="2" xfId="0" applyFont="1" applyFill="1" applyBorder="1" applyAlignment="1">
      <alignment horizontal="left" vertical="top" shrinkToFit="1"/>
    </xf>
    <xf numFmtId="0" fontId="19" fillId="4" borderId="10" xfId="0" applyFont="1" applyFill="1" applyBorder="1" applyAlignment="1">
      <alignment vertical="center"/>
    </xf>
    <xf numFmtId="0" fontId="19" fillId="4" borderId="0" xfId="0" applyFont="1" applyFill="1" applyBorder="1" applyAlignment="1">
      <alignment vertical="center"/>
    </xf>
    <xf numFmtId="0" fontId="24" fillId="0" borderId="1" xfId="0" applyFont="1" applyFill="1" applyBorder="1" applyAlignment="1">
      <alignment horizontal="right" vertical="center"/>
    </xf>
    <xf numFmtId="0" fontId="24" fillId="0" borderId="10" xfId="0" applyFont="1" applyFill="1" applyBorder="1" applyAlignment="1">
      <alignment horizontal="right" vertical="center"/>
    </xf>
    <xf numFmtId="0" fontId="24" fillId="0" borderId="15" xfId="0" applyFont="1" applyFill="1" applyBorder="1" applyAlignment="1">
      <alignment horizontal="right" vertical="center"/>
    </xf>
    <xf numFmtId="0" fontId="24" fillId="3" borderId="23" xfId="0" applyFont="1" applyFill="1" applyBorder="1" applyAlignment="1">
      <alignment horizontal="right" vertical="center"/>
    </xf>
    <xf numFmtId="0" fontId="24" fillId="3" borderId="6" xfId="0" applyFont="1" applyFill="1" applyBorder="1" applyAlignment="1">
      <alignment horizontal="right" vertical="center"/>
    </xf>
    <xf numFmtId="0" fontId="26" fillId="0" borderId="8" xfId="0" applyFont="1" applyFill="1" applyBorder="1" applyAlignment="1">
      <alignment vertical="top" wrapText="1"/>
    </xf>
    <xf numFmtId="0" fontId="26" fillId="0" borderId="7" xfId="0" applyFont="1" applyFill="1" applyBorder="1" applyAlignment="1">
      <alignment vertical="top" wrapText="1"/>
    </xf>
    <xf numFmtId="0" fontId="24" fillId="0" borderId="2" xfId="0" applyFont="1" applyFill="1" applyBorder="1" applyAlignment="1">
      <alignment horizontal="left" vertical="top"/>
    </xf>
    <xf numFmtId="0" fontId="24" fillId="3" borderId="9" xfId="0" applyFont="1" applyFill="1" applyBorder="1" applyAlignment="1">
      <alignment horizontal="right" vertical="center"/>
    </xf>
    <xf numFmtId="0" fontId="24" fillId="3" borderId="16" xfId="0" applyFont="1" applyFill="1" applyBorder="1" applyAlignment="1">
      <alignment horizontal="right" vertical="center"/>
    </xf>
    <xf numFmtId="0" fontId="24" fillId="4" borderId="10" xfId="0" applyFont="1" applyFill="1" applyBorder="1" applyAlignment="1">
      <alignment horizontal="center" vertical="center" wrapText="1" shrinkToFit="1"/>
    </xf>
    <xf numFmtId="0" fontId="24" fillId="4" borderId="1" xfId="0" applyFont="1" applyFill="1" applyBorder="1" applyAlignment="1">
      <alignment horizontal="center" vertical="center" wrapText="1" shrinkToFit="1"/>
    </xf>
    <xf numFmtId="0" fontId="24" fillId="0" borderId="13" xfId="0" applyFont="1" applyFill="1" applyBorder="1" applyAlignment="1">
      <alignment horizontal="right" vertical="center"/>
    </xf>
    <xf numFmtId="0" fontId="24" fillId="0" borderId="6" xfId="0" applyFont="1" applyFill="1" applyBorder="1" applyAlignment="1">
      <alignment horizontal="right" vertical="center"/>
    </xf>
    <xf numFmtId="0" fontId="24" fillId="0" borderId="23" xfId="0" applyFont="1" applyFill="1" applyBorder="1" applyAlignment="1">
      <alignment horizontal="right" vertical="center"/>
    </xf>
    <xf numFmtId="0" fontId="24" fillId="0" borderId="8" xfId="0" applyFont="1" applyFill="1" applyBorder="1" applyAlignment="1">
      <alignment horizontal="distributed" vertical="center" shrinkToFit="1"/>
    </xf>
    <xf numFmtId="0" fontId="24" fillId="0" borderId="7" xfId="0" applyFont="1" applyFill="1" applyBorder="1" applyAlignment="1">
      <alignment horizontal="left" vertical="top"/>
    </xf>
    <xf numFmtId="0" fontId="24" fillId="3" borderId="13" xfId="0" applyFont="1" applyFill="1" applyBorder="1" applyAlignment="1">
      <alignment horizontal="right" vertical="center"/>
    </xf>
    <xf numFmtId="0" fontId="24" fillId="3" borderId="1" xfId="0" applyFont="1" applyFill="1" applyBorder="1" applyAlignment="1">
      <alignment horizontal="right" vertical="center"/>
    </xf>
    <xf numFmtId="0" fontId="24" fillId="6" borderId="1" xfId="0" applyFont="1" applyFill="1" applyBorder="1" applyAlignment="1">
      <alignment horizontal="right" vertical="center"/>
    </xf>
    <xf numFmtId="0" fontId="24" fillId="6" borderId="10" xfId="0" applyFont="1" applyFill="1" applyBorder="1" applyAlignment="1">
      <alignment horizontal="right" vertical="center"/>
    </xf>
    <xf numFmtId="0" fontId="24" fillId="6" borderId="13" xfId="0" applyFont="1" applyFill="1" applyBorder="1" applyAlignment="1">
      <alignment horizontal="right" vertical="center"/>
    </xf>
    <xf numFmtId="0" fontId="24" fillId="0" borderId="4" xfId="0" applyFont="1" applyFill="1" applyBorder="1" applyAlignment="1">
      <alignment horizontal="left" vertical="top"/>
    </xf>
    <xf numFmtId="0" fontId="19" fillId="4" borderId="17" xfId="0" applyFont="1" applyFill="1" applyBorder="1" applyAlignment="1">
      <alignment vertical="center"/>
    </xf>
    <xf numFmtId="0" fontId="19" fillId="4" borderId="19" xfId="0" applyFont="1" applyFill="1" applyBorder="1" applyAlignment="1">
      <alignment vertical="center"/>
    </xf>
    <xf numFmtId="0" fontId="19" fillId="4" borderId="18" xfId="0" applyFont="1" applyFill="1" applyBorder="1" applyAlignment="1">
      <alignment vertical="center"/>
    </xf>
    <xf numFmtId="0" fontId="24" fillId="0" borderId="14" xfId="0" applyFont="1" applyFill="1" applyBorder="1" applyAlignment="1">
      <alignment horizontal="right" vertical="center"/>
    </xf>
    <xf numFmtId="0" fontId="19" fillId="3" borderId="14" xfId="0" applyFont="1" applyFill="1" applyBorder="1" applyAlignment="1">
      <alignment vertical="center"/>
    </xf>
    <xf numFmtId="0" fontId="19" fillId="3" borderId="14" xfId="0" applyFont="1" applyFill="1" applyBorder="1" applyAlignment="1">
      <alignment horizontal="right" vertical="center"/>
    </xf>
    <xf numFmtId="0" fontId="24" fillId="3" borderId="14" xfId="0" applyFont="1" applyFill="1" applyBorder="1" applyAlignment="1">
      <alignment horizontal="right" vertical="center"/>
    </xf>
    <xf numFmtId="0" fontId="24" fillId="0" borderId="2" xfId="0" applyFont="1" applyFill="1" applyBorder="1" applyAlignment="1">
      <alignment horizontal="left" vertical="top" shrinkToFit="1"/>
    </xf>
    <xf numFmtId="0" fontId="30" fillId="0" borderId="9" xfId="0" applyFont="1" applyFill="1" applyBorder="1" applyAlignment="1">
      <alignment horizontal="right" vertical="center"/>
    </xf>
    <xf numFmtId="0" fontId="19" fillId="0" borderId="9" xfId="0" applyFont="1" applyFill="1" applyBorder="1" applyAlignment="1">
      <alignment horizontal="right" vertical="center"/>
    </xf>
    <xf numFmtId="0" fontId="19" fillId="0" borderId="10" xfId="0" applyFont="1" applyFill="1" applyBorder="1" applyAlignment="1">
      <alignment horizontal="right" vertical="center"/>
    </xf>
    <xf numFmtId="0" fontId="19" fillId="0" borderId="6" xfId="0" applyFont="1" applyFill="1" applyBorder="1" applyAlignment="1">
      <alignment horizontal="right" vertical="center"/>
    </xf>
    <xf numFmtId="0" fontId="24" fillId="0" borderId="6" xfId="0" applyFont="1" applyFill="1" applyBorder="1" applyAlignment="1">
      <alignment vertical="center"/>
    </xf>
    <xf numFmtId="0" fontId="19" fillId="0" borderId="6" xfId="0" applyFont="1" applyFill="1" applyBorder="1" applyAlignment="1">
      <alignment vertical="center"/>
    </xf>
    <xf numFmtId="0" fontId="24" fillId="0" borderId="9" xfId="0" applyFont="1" applyFill="1" applyBorder="1" applyAlignment="1">
      <alignment vertical="center" shrinkToFit="1"/>
    </xf>
    <xf numFmtId="0" fontId="24" fillId="0" borderId="6" xfId="0" applyFont="1" applyFill="1" applyBorder="1" applyAlignment="1">
      <alignment horizontal="right" vertical="center" shrinkToFit="1"/>
    </xf>
    <xf numFmtId="0" fontId="24" fillId="6" borderId="9" xfId="0" applyFont="1" applyFill="1" applyBorder="1" applyAlignment="1">
      <alignment vertical="center" shrinkToFit="1"/>
    </xf>
    <xf numFmtId="0" fontId="24" fillId="3" borderId="6" xfId="0" applyFont="1" applyFill="1" applyBorder="1" applyAlignment="1">
      <alignment horizontal="right" vertical="center" shrinkToFit="1"/>
    </xf>
    <xf numFmtId="0" fontId="19" fillId="4" borderId="12" xfId="0" applyFont="1" applyFill="1" applyBorder="1" applyAlignment="1">
      <alignment horizontal="center" vertical="center"/>
    </xf>
    <xf numFmtId="0" fontId="24" fillId="0" borderId="9" xfId="0" applyFont="1" applyFill="1" applyBorder="1" applyAlignment="1">
      <alignment horizontal="right" vertical="center"/>
    </xf>
    <xf numFmtId="0" fontId="19" fillId="4" borderId="11" xfId="0" applyFont="1" applyFill="1" applyBorder="1" applyAlignment="1">
      <alignment horizontal="center" vertical="center"/>
    </xf>
    <xf numFmtId="0" fontId="19" fillId="3" borderId="9" xfId="0" applyFont="1" applyFill="1" applyBorder="1" applyAlignment="1">
      <alignment horizontal="right" vertical="center"/>
    </xf>
    <xf numFmtId="0" fontId="19" fillId="3" borderId="10" xfId="0" applyFont="1" applyFill="1" applyBorder="1" applyAlignment="1">
      <alignment horizontal="right" vertical="center"/>
    </xf>
    <xf numFmtId="0" fontId="24" fillId="4" borderId="23" xfId="0" applyFont="1" applyFill="1" applyBorder="1" applyAlignment="1">
      <alignment horizontal="right" vertical="center"/>
    </xf>
    <xf numFmtId="0" fontId="24" fillId="4" borderId="6" xfId="0" applyFont="1" applyFill="1" applyBorder="1" applyAlignment="1">
      <alignment horizontal="right" vertical="center"/>
    </xf>
    <xf numFmtId="0" fontId="19" fillId="3" borderId="10" xfId="0" applyFont="1" applyFill="1" applyBorder="1" applyAlignment="1">
      <alignment horizontal="right" vertical="center"/>
    </xf>
    <xf numFmtId="0" fontId="19" fillId="3" borderId="10" xfId="0" applyFont="1" applyFill="1" applyBorder="1" applyAlignment="1">
      <alignment horizontal="right" vertical="center"/>
    </xf>
    <xf numFmtId="0" fontId="12" fillId="0" borderId="0" xfId="0" applyFont="1" applyAlignment="1">
      <alignment horizontal="center" vertical="center" wrapText="1"/>
    </xf>
    <xf numFmtId="0" fontId="24" fillId="0" borderId="23" xfId="0" applyFont="1" applyFill="1" applyBorder="1" applyAlignment="1">
      <alignment horizontal="center" vertical="center"/>
    </xf>
    <xf numFmtId="0" fontId="24" fillId="0" borderId="6" xfId="0" applyFont="1" applyFill="1" applyBorder="1" applyAlignment="1">
      <alignment horizontal="center" vertical="center"/>
    </xf>
    <xf numFmtId="0" fontId="24" fillId="2" borderId="25"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2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19" fillId="0" borderId="12" xfId="0" applyFont="1" applyFill="1" applyBorder="1" applyAlignment="1">
      <alignment vertical="center"/>
    </xf>
    <xf numFmtId="0" fontId="19" fillId="0" borderId="0" xfId="0" applyFont="1" applyFill="1" applyBorder="1" applyAlignment="1">
      <alignment vertical="center"/>
    </xf>
    <xf numFmtId="0" fontId="19" fillId="0" borderId="2" xfId="0" applyFont="1" applyFill="1" applyBorder="1" applyAlignment="1">
      <alignment vertical="center"/>
    </xf>
    <xf numFmtId="0" fontId="19" fillId="0" borderId="11" xfId="0" applyFont="1" applyFill="1" applyBorder="1" applyAlignment="1">
      <alignment vertical="center"/>
    </xf>
    <xf numFmtId="0" fontId="19" fillId="0" borderId="22" xfId="0" applyFont="1" applyFill="1" applyBorder="1" applyAlignment="1">
      <alignment vertical="center"/>
    </xf>
    <xf numFmtId="0" fontId="19" fillId="0" borderId="3" xfId="0" applyFont="1" applyFill="1" applyBorder="1" applyAlignment="1">
      <alignment vertical="center"/>
    </xf>
    <xf numFmtId="0" fontId="24" fillId="2" borderId="25"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2"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22" xfId="0" applyFont="1" applyFill="1" applyBorder="1" applyAlignment="1">
      <alignment horizontal="center" vertical="center"/>
    </xf>
    <xf numFmtId="0" fontId="24" fillId="2" borderId="3" xfId="0" applyFont="1" applyFill="1" applyBorder="1" applyAlignment="1">
      <alignment horizontal="center" vertical="center"/>
    </xf>
    <xf numFmtId="0" fontId="19" fillId="0" borderId="25" xfId="0" applyFont="1" applyBorder="1" applyAlignment="1">
      <alignment horizontal="center" vertical="center"/>
    </xf>
    <xf numFmtId="0" fontId="19" fillId="0" borderId="10" xfId="0" applyFont="1" applyBorder="1" applyAlignment="1">
      <alignment horizontal="center" vertical="center"/>
    </xf>
    <xf numFmtId="0" fontId="19" fillId="0" borderId="1" xfId="0" applyFont="1" applyBorder="1" applyAlignment="1">
      <alignment horizontal="center" vertical="center"/>
    </xf>
    <xf numFmtId="0" fontId="19" fillId="0" borderId="12" xfId="0" applyFont="1" applyBorder="1" applyAlignment="1">
      <alignment horizontal="center" vertical="center"/>
    </xf>
    <xf numFmtId="0" fontId="19" fillId="0" borderId="0" xfId="0" applyFont="1" applyBorder="1" applyAlignment="1">
      <alignment horizontal="center" vertical="center"/>
    </xf>
    <xf numFmtId="0" fontId="19" fillId="0" borderId="2" xfId="0" applyFont="1" applyBorder="1" applyAlignment="1">
      <alignment horizontal="center" vertical="center"/>
    </xf>
    <xf numFmtId="0" fontId="19" fillId="0" borderId="11" xfId="0" applyFont="1" applyBorder="1" applyAlignment="1">
      <alignment horizontal="center" vertical="center"/>
    </xf>
    <xf numFmtId="0" fontId="19" fillId="0" borderId="22" xfId="0" applyFont="1" applyBorder="1" applyAlignment="1">
      <alignment horizontal="center" vertical="center"/>
    </xf>
    <xf numFmtId="0" fontId="19" fillId="0" borderId="3" xfId="0" applyFont="1" applyBorder="1" applyAlignment="1">
      <alignment horizontal="center" vertical="center"/>
    </xf>
    <xf numFmtId="0" fontId="24" fillId="0" borderId="23" xfId="0" applyFont="1" applyFill="1" applyBorder="1" applyAlignment="1">
      <alignment horizontal="right" vertical="center"/>
    </xf>
    <xf numFmtId="0" fontId="24" fillId="0" borderId="9" xfId="0" applyFont="1" applyFill="1" applyBorder="1" applyAlignment="1">
      <alignment horizontal="right" vertical="center"/>
    </xf>
    <xf numFmtId="0" fontId="24" fillId="0" borderId="9" xfId="0" applyFont="1" applyFill="1" applyBorder="1" applyAlignment="1">
      <alignment horizontal="center" vertical="center"/>
    </xf>
    <xf numFmtId="179" fontId="19" fillId="0" borderId="11" xfId="0" applyNumberFormat="1" applyFont="1" applyFill="1" applyBorder="1" applyAlignment="1">
      <alignment vertical="top" shrinkToFit="1"/>
    </xf>
    <xf numFmtId="179" fontId="19" fillId="0" borderId="22" xfId="0" applyNumberFormat="1" applyFont="1" applyFill="1" applyBorder="1" applyAlignment="1">
      <alignment vertical="top" shrinkToFit="1"/>
    </xf>
    <xf numFmtId="179" fontId="19" fillId="0" borderId="3" xfId="0" applyNumberFormat="1" applyFont="1" applyFill="1" applyBorder="1" applyAlignment="1">
      <alignment vertical="top" shrinkToFit="1"/>
    </xf>
    <xf numFmtId="0" fontId="24" fillId="0" borderId="25" xfId="0" applyFont="1" applyFill="1" applyBorder="1" applyAlignment="1">
      <alignment horizontal="right" vertical="center"/>
    </xf>
    <xf numFmtId="0" fontId="19" fillId="0" borderId="10" xfId="0" applyFont="1" applyFill="1" applyBorder="1" applyAlignment="1">
      <alignment horizontal="right" vertical="center"/>
    </xf>
    <xf numFmtId="0" fontId="24" fillId="4" borderId="25" xfId="0" applyFont="1" applyFill="1" applyBorder="1" applyAlignment="1">
      <alignment horizontal="center" vertical="center"/>
    </xf>
    <xf numFmtId="0" fontId="19" fillId="4" borderId="10" xfId="0" applyFont="1" applyFill="1" applyBorder="1" applyAlignment="1">
      <alignment horizontal="center" vertical="center"/>
    </xf>
    <xf numFmtId="0" fontId="19" fillId="4" borderId="1" xfId="0" applyFont="1" applyFill="1" applyBorder="1" applyAlignment="1">
      <alignment horizontal="center" vertical="center"/>
    </xf>
    <xf numFmtId="0" fontId="24" fillId="4" borderId="11" xfId="0" applyFont="1" applyFill="1" applyBorder="1" applyAlignment="1">
      <alignment horizontal="center" vertical="center"/>
    </xf>
    <xf numFmtId="0" fontId="19" fillId="4" borderId="22" xfId="0" applyFont="1" applyFill="1" applyBorder="1" applyAlignment="1">
      <alignment horizontal="center" vertical="center"/>
    </xf>
    <xf numFmtId="0" fontId="24" fillId="0" borderId="23" xfId="0" applyFont="1" applyFill="1" applyBorder="1" applyAlignment="1">
      <alignment horizontal="right" vertical="center" shrinkToFit="1"/>
    </xf>
    <xf numFmtId="0" fontId="19" fillId="0" borderId="9" xfId="0" applyFont="1" applyFill="1" applyBorder="1" applyAlignment="1">
      <alignment horizontal="right" vertical="center" shrinkToFit="1"/>
    </xf>
    <xf numFmtId="0" fontId="24" fillId="0" borderId="1" xfId="0" applyFont="1" applyFill="1" applyBorder="1" applyAlignment="1">
      <alignment horizontal="right" vertical="center"/>
    </xf>
    <xf numFmtId="0" fontId="24" fillId="0" borderId="3" xfId="0" applyFont="1" applyFill="1" applyBorder="1" applyAlignment="1">
      <alignment horizontal="right" vertical="center"/>
    </xf>
    <xf numFmtId="0" fontId="24" fillId="4" borderId="10" xfId="0" applyFont="1" applyFill="1" applyBorder="1" applyAlignment="1">
      <alignment horizontal="center" vertical="center"/>
    </xf>
    <xf numFmtId="0" fontId="19" fillId="4" borderId="11" xfId="0" applyFont="1" applyFill="1" applyBorder="1" applyAlignment="1">
      <alignment horizontal="center" vertical="center"/>
    </xf>
    <xf numFmtId="0" fontId="19" fillId="4" borderId="3" xfId="0" applyFont="1" applyFill="1" applyBorder="1" applyAlignment="1">
      <alignment horizontal="center" vertical="center"/>
    </xf>
    <xf numFmtId="0" fontId="24" fillId="4" borderId="10" xfId="0" applyFont="1" applyFill="1" applyBorder="1" applyAlignment="1">
      <alignment vertical="center"/>
    </xf>
    <xf numFmtId="0" fontId="24" fillId="4" borderId="11" xfId="0" applyFont="1" applyFill="1" applyBorder="1" applyAlignment="1">
      <alignment vertical="center"/>
    </xf>
    <xf numFmtId="0" fontId="24" fillId="4" borderId="22" xfId="0" applyFont="1" applyFill="1" applyBorder="1" applyAlignment="1">
      <alignment vertical="center"/>
    </xf>
    <xf numFmtId="0" fontId="19" fillId="0" borderId="25" xfId="0" applyFont="1" applyFill="1" applyBorder="1" applyAlignment="1">
      <alignment vertical="center"/>
    </xf>
    <xf numFmtId="0" fontId="19" fillId="0" borderId="10" xfId="0" applyFont="1" applyFill="1" applyBorder="1" applyAlignment="1">
      <alignment vertical="center"/>
    </xf>
    <xf numFmtId="0" fontId="19" fillId="0" borderId="1" xfId="0" applyFont="1" applyFill="1" applyBorder="1" applyAlignment="1">
      <alignment vertical="center"/>
    </xf>
    <xf numFmtId="0" fontId="24" fillId="0" borderId="25" xfId="0" applyFont="1" applyFill="1" applyBorder="1" applyAlignment="1">
      <alignment vertical="top" shrinkToFit="1"/>
    </xf>
    <xf numFmtId="0" fontId="24" fillId="0" borderId="10" xfId="0" applyFont="1" applyFill="1" applyBorder="1" applyAlignment="1">
      <alignment vertical="top" shrinkToFit="1"/>
    </xf>
    <xf numFmtId="0" fontId="24" fillId="0" borderId="1" xfId="0" applyFont="1" applyFill="1" applyBorder="1" applyAlignment="1">
      <alignment vertical="top" shrinkToFit="1"/>
    </xf>
    <xf numFmtId="0" fontId="24" fillId="0" borderId="12" xfId="0" applyFont="1" applyFill="1" applyBorder="1" applyAlignment="1">
      <alignment vertical="top" shrinkToFit="1"/>
    </xf>
    <xf numFmtId="0" fontId="24" fillId="0" borderId="0" xfId="0" applyFont="1" applyFill="1" applyBorder="1" applyAlignment="1">
      <alignment vertical="top" shrinkToFit="1"/>
    </xf>
    <xf numFmtId="0" fontId="24" fillId="0" borderId="2" xfId="0" applyFont="1" applyFill="1" applyBorder="1" applyAlignment="1">
      <alignment vertical="top" shrinkToFit="1"/>
    </xf>
    <xf numFmtId="0" fontId="19" fillId="0" borderId="12" xfId="0" applyFont="1" applyFill="1" applyBorder="1" applyAlignment="1">
      <alignment vertical="top" shrinkToFit="1"/>
    </xf>
    <xf numFmtId="0" fontId="19" fillId="0" borderId="0" xfId="0" applyFont="1" applyFill="1" applyBorder="1" applyAlignment="1">
      <alignment vertical="top" shrinkToFit="1"/>
    </xf>
    <xf numFmtId="0" fontId="19" fillId="0" borderId="2" xfId="0" applyFont="1" applyFill="1" applyBorder="1" applyAlignment="1">
      <alignment vertical="top" shrinkToFit="1"/>
    </xf>
    <xf numFmtId="0" fontId="19" fillId="0" borderId="11" xfId="0" applyFont="1" applyFill="1" applyBorder="1" applyAlignment="1">
      <alignment vertical="top" shrinkToFit="1"/>
    </xf>
    <xf numFmtId="0" fontId="19" fillId="0" borderId="22" xfId="0" applyFont="1" applyFill="1" applyBorder="1" applyAlignment="1">
      <alignment vertical="top" shrinkToFit="1"/>
    </xf>
    <xf numFmtId="0" fontId="19" fillId="0" borderId="3" xfId="0" applyFont="1" applyFill="1" applyBorder="1" applyAlignment="1">
      <alignment vertical="top" shrinkToFit="1"/>
    </xf>
    <xf numFmtId="0" fontId="24" fillId="0" borderId="11" xfId="0" applyFont="1" applyFill="1" applyBorder="1" applyAlignment="1">
      <alignment vertical="top" shrinkToFit="1"/>
    </xf>
    <xf numFmtId="0" fontId="24" fillId="0" borderId="22" xfId="0" applyFont="1" applyFill="1" applyBorder="1" applyAlignment="1">
      <alignment vertical="top" shrinkToFit="1"/>
    </xf>
    <xf numFmtId="0" fontId="24" fillId="0" borderId="3" xfId="0" applyFont="1" applyFill="1" applyBorder="1" applyAlignment="1">
      <alignment vertical="top" shrinkToFit="1"/>
    </xf>
    <xf numFmtId="0" fontId="24" fillId="4" borderId="25" xfId="0" applyFont="1" applyFill="1" applyBorder="1" applyAlignment="1">
      <alignment horizontal="left" vertical="center"/>
    </xf>
    <xf numFmtId="0" fontId="19" fillId="4" borderId="10" xfId="0" applyFont="1" applyFill="1" applyBorder="1" applyAlignment="1">
      <alignment horizontal="left" vertical="center"/>
    </xf>
    <xf numFmtId="0" fontId="19" fillId="4" borderId="1" xfId="0" applyFont="1" applyFill="1" applyBorder="1" applyAlignment="1">
      <alignment horizontal="left" vertical="center"/>
    </xf>
    <xf numFmtId="0" fontId="24" fillId="4" borderId="23" xfId="0" applyFont="1" applyFill="1" applyBorder="1" applyAlignment="1">
      <alignment horizontal="center" vertical="center"/>
    </xf>
    <xf numFmtId="0" fontId="24" fillId="4" borderId="9" xfId="0" applyFont="1" applyFill="1" applyBorder="1" applyAlignment="1">
      <alignment horizontal="center" vertical="center"/>
    </xf>
    <xf numFmtId="0" fontId="24" fillId="4" borderId="6" xfId="0" applyFont="1" applyFill="1" applyBorder="1" applyAlignment="1">
      <alignment horizontal="center" vertical="center"/>
    </xf>
    <xf numFmtId="0" fontId="19" fillId="0" borderId="9" xfId="0" applyFont="1" applyFill="1" applyBorder="1" applyAlignment="1">
      <alignment horizontal="right" vertical="center"/>
    </xf>
    <xf numFmtId="0" fontId="24" fillId="4" borderId="0" xfId="0" applyFont="1" applyFill="1" applyBorder="1" applyAlignment="1">
      <alignment horizontal="center" vertical="center"/>
    </xf>
    <xf numFmtId="0" fontId="24" fillId="3" borderId="23" xfId="0" applyFont="1" applyFill="1" applyBorder="1" applyAlignment="1">
      <alignment horizontal="right" vertical="center" shrinkToFit="1"/>
    </xf>
    <xf numFmtId="0" fontId="19" fillId="3" borderId="9" xfId="0" applyFont="1" applyFill="1" applyBorder="1" applyAlignment="1">
      <alignment horizontal="right" vertical="center" shrinkToFit="1"/>
    </xf>
    <xf numFmtId="0" fontId="24" fillId="4" borderId="8" xfId="0" applyFont="1" applyFill="1" applyBorder="1" applyAlignment="1">
      <alignment horizontal="center" vertical="center" textRotation="255"/>
    </xf>
    <xf numFmtId="0" fontId="19" fillId="4" borderId="7" xfId="0" applyFont="1" applyFill="1" applyBorder="1" applyAlignment="1">
      <alignment horizontal="center" vertical="center" textRotation="255"/>
    </xf>
    <xf numFmtId="0" fontId="19" fillId="4" borderId="4" xfId="0" applyFont="1" applyFill="1" applyBorder="1" applyAlignment="1">
      <alignment horizontal="center" vertical="center" textRotation="255"/>
    </xf>
    <xf numFmtId="0" fontId="19" fillId="4" borderId="9" xfId="0" applyFont="1" applyFill="1" applyBorder="1" applyAlignment="1">
      <alignment horizontal="center" vertical="center"/>
    </xf>
    <xf numFmtId="0" fontId="19" fillId="4" borderId="6" xfId="0" applyFont="1" applyFill="1" applyBorder="1" applyAlignment="1">
      <alignment horizontal="center" vertical="center"/>
    </xf>
    <xf numFmtId="0" fontId="24" fillId="4" borderId="1" xfId="0" applyFont="1" applyFill="1" applyBorder="1" applyAlignment="1">
      <alignment horizontal="center" vertical="center"/>
    </xf>
    <xf numFmtId="0" fontId="24" fillId="4" borderId="2" xfId="0" applyFont="1" applyFill="1" applyBorder="1" applyAlignment="1">
      <alignment horizontal="center" vertical="center"/>
    </xf>
    <xf numFmtId="0" fontId="19" fillId="0" borderId="11" xfId="0" applyFont="1" applyFill="1" applyBorder="1" applyAlignment="1">
      <alignment horizontal="right" vertical="center"/>
    </xf>
    <xf numFmtId="0" fontId="19" fillId="0" borderId="22" xfId="0" applyFont="1" applyFill="1" applyBorder="1" applyAlignment="1">
      <alignment horizontal="right" vertical="center"/>
    </xf>
    <xf numFmtId="0" fontId="19" fillId="4" borderId="9" xfId="0" applyFont="1" applyFill="1" applyBorder="1" applyAlignment="1">
      <alignment horizontal="left" vertical="center"/>
    </xf>
    <xf numFmtId="0" fontId="19" fillId="4" borderId="6" xfId="0" applyFont="1" applyFill="1" applyBorder="1" applyAlignment="1">
      <alignment horizontal="left" vertical="center"/>
    </xf>
    <xf numFmtId="0" fontId="19" fillId="0" borderId="10" xfId="0" applyFont="1" applyBorder="1" applyAlignment="1">
      <alignment vertical="center"/>
    </xf>
    <xf numFmtId="0" fontId="19" fillId="0" borderId="12" xfId="0" applyFont="1" applyBorder="1" applyAlignment="1">
      <alignment vertical="center"/>
    </xf>
    <xf numFmtId="0" fontId="19" fillId="0" borderId="0" xfId="0" applyFont="1" applyAlignment="1">
      <alignment vertical="center"/>
    </xf>
    <xf numFmtId="0" fontId="19" fillId="0" borderId="0" xfId="0" applyFont="1" applyBorder="1" applyAlignment="1">
      <alignment vertical="center"/>
    </xf>
    <xf numFmtId="0" fontId="19" fillId="0" borderId="11" xfId="0" applyFont="1" applyBorder="1" applyAlignment="1">
      <alignment vertical="center"/>
    </xf>
    <xf numFmtId="0" fontId="19" fillId="0" borderId="22" xfId="0" applyFont="1" applyBorder="1" applyAlignment="1">
      <alignment vertical="center"/>
    </xf>
    <xf numFmtId="0" fontId="24" fillId="4" borderId="23" xfId="0" applyFont="1" applyFill="1" applyBorder="1" applyAlignment="1">
      <alignment horizontal="center" vertical="center" shrinkToFit="1"/>
    </xf>
    <xf numFmtId="0" fontId="24" fillId="4" borderId="9" xfId="0" applyFont="1" applyFill="1" applyBorder="1" applyAlignment="1">
      <alignment horizontal="center" vertical="center" shrinkToFit="1"/>
    </xf>
    <xf numFmtId="0" fontId="24" fillId="4" borderId="6" xfId="0" applyFont="1" applyFill="1" applyBorder="1" applyAlignment="1">
      <alignment horizontal="center" vertical="center" shrinkToFit="1"/>
    </xf>
    <xf numFmtId="0" fontId="19" fillId="4" borderId="9" xfId="0" applyFont="1" applyFill="1" applyBorder="1" applyAlignment="1">
      <alignment horizontal="center" vertical="center" shrinkToFit="1"/>
    </xf>
    <xf numFmtId="0" fontId="19" fillId="4" borderId="6" xfId="0" applyFont="1" applyFill="1" applyBorder="1" applyAlignment="1">
      <alignment horizontal="center" vertical="center" shrinkToFit="1"/>
    </xf>
    <xf numFmtId="0" fontId="24" fillId="0" borderId="23" xfId="0" applyFont="1" applyBorder="1" applyAlignment="1">
      <alignment horizontal="distributed" vertical="center" justifyLastLine="1"/>
    </xf>
    <xf numFmtId="0" fontId="24" fillId="0" borderId="9" xfId="0" applyFont="1" applyBorder="1" applyAlignment="1">
      <alignment horizontal="distributed" vertical="center" justifyLastLine="1"/>
    </xf>
    <xf numFmtId="0" fontId="24" fillId="0" borderId="6" xfId="0" applyFont="1" applyBorder="1" applyAlignment="1">
      <alignment horizontal="distributed" vertical="center" justifyLastLine="1"/>
    </xf>
    <xf numFmtId="0" fontId="19" fillId="4" borderId="9" xfId="0" applyFont="1" applyFill="1" applyBorder="1" applyAlignment="1">
      <alignment vertical="center"/>
    </xf>
    <xf numFmtId="0" fontId="19" fillId="4" borderId="6" xfId="0" applyFont="1" applyFill="1" applyBorder="1" applyAlignment="1">
      <alignment vertical="center"/>
    </xf>
    <xf numFmtId="0" fontId="19" fillId="0" borderId="9" xfId="0" applyFont="1" applyFill="1" applyBorder="1" applyAlignment="1">
      <alignment horizontal="center" vertical="center"/>
    </xf>
    <xf numFmtId="0" fontId="24" fillId="0" borderId="24" xfId="0" applyNumberFormat="1" applyFont="1" applyFill="1" applyBorder="1" applyAlignment="1">
      <alignment horizontal="right" vertical="center"/>
    </xf>
    <xf numFmtId="0" fontId="19" fillId="0" borderId="9" xfId="0" applyNumberFormat="1" applyFont="1" applyFill="1" applyBorder="1" applyAlignment="1">
      <alignment horizontal="right" vertical="center"/>
    </xf>
    <xf numFmtId="0" fontId="24" fillId="0" borderId="23" xfId="0" applyNumberFormat="1" applyFont="1" applyFill="1" applyBorder="1" applyAlignment="1">
      <alignment horizontal="right" vertical="center"/>
    </xf>
    <xf numFmtId="0" fontId="24" fillId="0" borderId="9" xfId="0" applyNumberFormat="1" applyFont="1" applyFill="1" applyBorder="1" applyAlignment="1">
      <alignment horizontal="right" vertical="center"/>
    </xf>
    <xf numFmtId="180" fontId="24" fillId="3" borderId="23" xfId="0" applyNumberFormat="1" applyFont="1" applyFill="1" applyBorder="1" applyAlignment="1">
      <alignment horizontal="right" vertical="center"/>
    </xf>
    <xf numFmtId="0" fontId="24" fillId="3" borderId="9" xfId="0" applyFont="1" applyFill="1" applyBorder="1" applyAlignment="1">
      <alignment horizontal="right" vertical="center"/>
    </xf>
    <xf numFmtId="0" fontId="19" fillId="4" borderId="10" xfId="0" applyFont="1" applyFill="1" applyBorder="1" applyAlignment="1">
      <alignment vertical="center"/>
    </xf>
    <xf numFmtId="0" fontId="19" fillId="4" borderId="1" xfId="0" applyFont="1" applyFill="1" applyBorder="1" applyAlignment="1">
      <alignment vertical="center"/>
    </xf>
    <xf numFmtId="0" fontId="24" fillId="0" borderId="28" xfId="0" applyFont="1" applyFill="1" applyBorder="1" applyAlignment="1">
      <alignment horizontal="right" vertical="center"/>
    </xf>
    <xf numFmtId="0" fontId="24" fillId="0" borderId="25" xfId="0" applyFont="1" applyFill="1" applyBorder="1" applyAlignment="1">
      <alignment horizontal="center" vertical="center"/>
    </xf>
    <xf numFmtId="0" fontId="19" fillId="0" borderId="10" xfId="0" applyFont="1" applyFill="1" applyBorder="1" applyAlignment="1">
      <alignment horizontal="center" vertical="center"/>
    </xf>
    <xf numFmtId="180" fontId="24" fillId="0" borderId="23" xfId="0" applyNumberFormat="1" applyFont="1" applyFill="1" applyBorder="1" applyAlignment="1">
      <alignment horizontal="right" vertical="center"/>
    </xf>
    <xf numFmtId="180" fontId="24" fillId="3" borderId="28" xfId="0" applyNumberFormat="1" applyFont="1" applyFill="1" applyBorder="1" applyAlignment="1">
      <alignment horizontal="right" vertical="center"/>
    </xf>
    <xf numFmtId="0" fontId="19" fillId="3" borderId="10" xfId="0" applyFont="1" applyFill="1" applyBorder="1" applyAlignment="1">
      <alignment horizontal="right" vertical="center"/>
    </xf>
    <xf numFmtId="180" fontId="24" fillId="3" borderId="25" xfId="0" applyNumberFormat="1" applyFont="1" applyFill="1" applyBorder="1" applyAlignment="1">
      <alignment horizontal="right" vertical="center"/>
    </xf>
    <xf numFmtId="0" fontId="24" fillId="3" borderId="23" xfId="0" applyFont="1" applyFill="1" applyBorder="1" applyAlignment="1">
      <alignment horizontal="right" vertical="center"/>
    </xf>
    <xf numFmtId="0" fontId="19" fillId="3" borderId="9" xfId="0" applyFont="1" applyFill="1" applyBorder="1" applyAlignment="1">
      <alignment horizontal="right" vertical="center"/>
    </xf>
    <xf numFmtId="0" fontId="19" fillId="0" borderId="25"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12"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2" xfId="0" applyFont="1" applyFill="1" applyBorder="1" applyAlignment="1">
      <alignment horizontal="center" vertical="center"/>
    </xf>
    <xf numFmtId="0" fontId="19" fillId="0" borderId="11" xfId="0" applyFont="1" applyFill="1" applyBorder="1" applyAlignment="1">
      <alignment horizontal="center" vertical="center"/>
    </xf>
    <xf numFmtId="0" fontId="19" fillId="0" borderId="22"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9" xfId="0" applyFont="1" applyFill="1" applyBorder="1" applyAlignment="1">
      <alignment vertical="center"/>
    </xf>
    <xf numFmtId="0" fontId="19" fillId="0" borderId="6" xfId="0" applyFont="1" applyFill="1" applyBorder="1" applyAlignment="1">
      <alignment vertical="center"/>
    </xf>
    <xf numFmtId="0" fontId="24" fillId="4" borderId="8" xfId="0" applyFont="1" applyFill="1" applyBorder="1" applyAlignment="1">
      <alignment horizontal="center" vertical="center" textRotation="255" shrinkToFit="1"/>
    </xf>
    <xf numFmtId="0" fontId="19" fillId="4" borderId="7" xfId="0" applyFont="1" applyFill="1" applyBorder="1" applyAlignment="1">
      <alignment horizontal="center" vertical="center" textRotation="255" shrinkToFit="1"/>
    </xf>
    <xf numFmtId="0" fontId="24" fillId="4" borderId="24" xfId="0" applyFont="1" applyFill="1" applyBorder="1" applyAlignment="1">
      <alignment horizontal="center" vertical="center"/>
    </xf>
    <xf numFmtId="0" fontId="24" fillId="4" borderId="7" xfId="0" applyFont="1" applyFill="1" applyBorder="1" applyAlignment="1">
      <alignment horizontal="center" vertical="center" textRotation="255" shrinkToFit="1"/>
    </xf>
    <xf numFmtId="0" fontId="24" fillId="4" borderId="4" xfId="0" applyFont="1" applyFill="1" applyBorder="1" applyAlignment="1">
      <alignment horizontal="center" vertical="center" textRotation="255" shrinkToFit="1"/>
    </xf>
    <xf numFmtId="0" fontId="19" fillId="4" borderId="22" xfId="0" applyFont="1" applyFill="1" applyBorder="1" applyAlignment="1">
      <alignment vertical="center"/>
    </xf>
    <xf numFmtId="0" fontId="19" fillId="4" borderId="3" xfId="0" applyFont="1" applyFill="1" applyBorder="1" applyAlignment="1">
      <alignment vertical="center"/>
    </xf>
    <xf numFmtId="0" fontId="24" fillId="0" borderId="24" xfId="0" applyFont="1" applyFill="1" applyBorder="1" applyAlignment="1">
      <alignment horizontal="right" vertical="center"/>
    </xf>
    <xf numFmtId="0" fontId="24" fillId="2" borderId="8" xfId="0" applyFont="1" applyFill="1" applyBorder="1" applyAlignment="1">
      <alignment vertical="center" textRotation="255"/>
    </xf>
    <xf numFmtId="0" fontId="19" fillId="0" borderId="7" xfId="0" applyFont="1" applyBorder="1" applyAlignment="1">
      <alignment vertical="center" textRotation="255"/>
    </xf>
    <xf numFmtId="0" fontId="19" fillId="0" borderId="7" xfId="0" applyFont="1" applyBorder="1" applyAlignment="1">
      <alignment vertical="center"/>
    </xf>
    <xf numFmtId="0" fontId="19" fillId="0" borderId="4" xfId="0" applyFont="1" applyBorder="1" applyAlignment="1">
      <alignment vertical="center"/>
    </xf>
    <xf numFmtId="0" fontId="24" fillId="4" borderId="7" xfId="0" applyFont="1" applyFill="1" applyBorder="1" applyAlignment="1">
      <alignment horizontal="center" vertical="center" textRotation="255"/>
    </xf>
    <xf numFmtId="0" fontId="19" fillId="4" borderId="4" xfId="0" applyFont="1" applyFill="1" applyBorder="1" applyAlignment="1">
      <alignment horizontal="center" vertical="center" textRotation="255" shrinkToFit="1"/>
    </xf>
    <xf numFmtId="0" fontId="24" fillId="0" borderId="37" xfId="0" applyFont="1" applyFill="1" applyBorder="1" applyAlignment="1">
      <alignment horizontal="right" vertical="center" shrinkToFit="1"/>
    </xf>
    <xf numFmtId="0" fontId="19" fillId="0" borderId="35" xfId="0" applyFont="1" applyFill="1" applyBorder="1" applyAlignment="1">
      <alignment horizontal="right" vertical="center" shrinkToFit="1"/>
    </xf>
    <xf numFmtId="0" fontId="24" fillId="0" borderId="37" xfId="0" applyFont="1" applyFill="1" applyBorder="1" applyAlignment="1">
      <alignment horizontal="right" vertical="center"/>
    </xf>
    <xf numFmtId="0" fontId="19" fillId="0" borderId="35" xfId="0" applyFont="1" applyFill="1" applyBorder="1" applyAlignment="1">
      <alignment horizontal="right" vertical="center"/>
    </xf>
    <xf numFmtId="0" fontId="24" fillId="3" borderId="35" xfId="0" applyFont="1" applyFill="1" applyBorder="1" applyAlignment="1">
      <alignment horizontal="right" vertical="center" shrinkToFit="1"/>
    </xf>
    <xf numFmtId="0" fontId="24" fillId="3" borderId="24" xfId="0" applyFont="1" applyFill="1" applyBorder="1" applyAlignment="1">
      <alignment horizontal="right" vertical="center"/>
    </xf>
    <xf numFmtId="0" fontId="24" fillId="2" borderId="8" xfId="0" applyFont="1" applyFill="1" applyBorder="1" applyAlignment="1">
      <alignment horizontal="distributed" vertical="center" justifyLastLine="1" shrinkToFit="1"/>
    </xf>
    <xf numFmtId="0" fontId="24" fillId="0" borderId="7" xfId="0" applyFont="1" applyBorder="1" applyAlignment="1">
      <alignment horizontal="distributed" vertical="center" justifyLastLine="1" shrinkToFit="1"/>
    </xf>
    <xf numFmtId="0" fontId="24" fillId="0" borderId="4" xfId="0" applyFont="1" applyBorder="1" applyAlignment="1">
      <alignment horizontal="distributed" vertical="center" justifyLastLine="1" shrinkToFit="1"/>
    </xf>
    <xf numFmtId="0" fontId="24" fillId="4" borderId="25" xfId="0" applyFont="1" applyFill="1" applyBorder="1" applyAlignment="1">
      <alignment horizontal="center" vertical="center" wrapText="1" shrinkToFit="1"/>
    </xf>
    <xf numFmtId="0" fontId="24" fillId="4" borderId="10" xfId="0" applyFont="1" applyFill="1" applyBorder="1" applyAlignment="1">
      <alignment horizontal="center" vertical="center" wrapText="1" shrinkToFit="1"/>
    </xf>
    <xf numFmtId="0" fontId="24" fillId="4" borderId="12" xfId="0" applyFont="1" applyFill="1" applyBorder="1" applyAlignment="1">
      <alignment horizontal="center" vertical="center" wrapText="1" shrinkToFit="1"/>
    </xf>
    <xf numFmtId="0" fontId="24" fillId="4" borderId="0" xfId="0" applyFont="1" applyFill="1" applyBorder="1" applyAlignment="1">
      <alignment horizontal="center" vertical="center" wrapText="1" shrinkToFit="1"/>
    </xf>
    <xf numFmtId="0" fontId="24" fillId="4" borderId="11" xfId="0" applyFont="1" applyFill="1" applyBorder="1" applyAlignment="1">
      <alignment horizontal="center" vertical="center" wrapText="1" shrinkToFit="1"/>
    </xf>
    <xf numFmtId="0" fontId="24" fillId="4" borderId="22" xfId="0" applyFont="1" applyFill="1" applyBorder="1" applyAlignment="1">
      <alignment horizontal="center" vertical="center" wrapText="1" shrinkToFit="1"/>
    </xf>
    <xf numFmtId="0" fontId="24" fillId="4" borderId="28" xfId="0" applyFont="1" applyFill="1" applyBorder="1" applyAlignment="1">
      <alignment horizontal="center" vertical="center" wrapText="1" shrinkToFit="1"/>
    </xf>
    <xf numFmtId="0" fontId="24" fillId="4" borderId="31" xfId="0" applyFont="1" applyFill="1" applyBorder="1" applyAlignment="1">
      <alignment horizontal="center" vertical="center" wrapText="1" shrinkToFit="1"/>
    </xf>
    <xf numFmtId="0" fontId="24" fillId="4" borderId="29" xfId="0" applyFont="1" applyFill="1" applyBorder="1" applyAlignment="1">
      <alignment horizontal="center" vertical="center" wrapText="1" shrinkToFit="1"/>
    </xf>
    <xf numFmtId="0" fontId="27" fillId="4" borderId="26" xfId="0" applyFont="1" applyFill="1" applyBorder="1" applyAlignment="1">
      <alignment horizontal="center" vertical="center" wrapText="1" shrinkToFit="1"/>
    </xf>
    <xf numFmtId="0" fontId="27" fillId="4" borderId="17" xfId="0" applyFont="1" applyFill="1" applyBorder="1" applyAlignment="1">
      <alignment horizontal="center" vertical="center" wrapText="1" shrinkToFit="1"/>
    </xf>
    <xf numFmtId="0" fontId="27" fillId="4" borderId="38" xfId="0" applyFont="1" applyFill="1" applyBorder="1" applyAlignment="1">
      <alignment horizontal="center" vertical="center" wrapText="1" shrinkToFit="1"/>
    </xf>
    <xf numFmtId="0" fontId="27" fillId="4" borderId="36" xfId="0" applyFont="1" applyFill="1" applyBorder="1" applyAlignment="1">
      <alignment horizontal="center" vertical="center" wrapText="1" shrinkToFit="1"/>
    </xf>
    <xf numFmtId="0" fontId="27" fillId="4" borderId="22" xfId="0" applyFont="1" applyFill="1" applyBorder="1" applyAlignment="1">
      <alignment horizontal="center" vertical="center" wrapText="1" shrinkToFit="1"/>
    </xf>
    <xf numFmtId="0" fontId="27" fillId="4" borderId="30" xfId="0" applyFont="1" applyFill="1" applyBorder="1" applyAlignment="1">
      <alignment horizontal="center" vertical="center" wrapText="1" shrinkToFit="1"/>
    </xf>
    <xf numFmtId="0" fontId="29" fillId="4" borderId="17" xfId="0" applyFont="1" applyFill="1" applyBorder="1" applyAlignment="1">
      <alignment horizontal="center" vertical="center" wrapText="1" shrinkToFit="1"/>
    </xf>
    <xf numFmtId="0" fontId="29" fillId="4" borderId="22" xfId="0" applyFont="1" applyFill="1" applyBorder="1" applyAlignment="1">
      <alignment horizontal="center" vertical="center" wrapText="1" shrinkToFit="1"/>
    </xf>
    <xf numFmtId="0" fontId="27" fillId="4" borderId="20" xfId="0" applyFont="1" applyFill="1" applyBorder="1" applyAlignment="1">
      <alignment horizontal="center" vertical="center" wrapText="1" shrinkToFit="1"/>
    </xf>
    <xf numFmtId="0" fontId="27" fillId="4" borderId="21" xfId="0" applyFont="1" applyFill="1" applyBorder="1" applyAlignment="1">
      <alignment horizontal="center" vertical="center" wrapText="1" shrinkToFit="1"/>
    </xf>
    <xf numFmtId="0" fontId="29" fillId="4" borderId="20" xfId="0" applyFont="1" applyFill="1" applyBorder="1" applyAlignment="1">
      <alignment horizontal="center" vertical="center" wrapText="1" shrinkToFit="1"/>
    </xf>
    <xf numFmtId="0" fontId="29" fillId="4" borderId="26" xfId="0" applyFont="1" applyFill="1" applyBorder="1" applyAlignment="1">
      <alignment horizontal="center" vertical="center" wrapText="1" shrinkToFit="1"/>
    </xf>
    <xf numFmtId="0" fontId="29" fillId="4" borderId="21" xfId="0" applyFont="1" applyFill="1" applyBorder="1" applyAlignment="1">
      <alignment horizontal="center" vertical="center" wrapText="1" shrinkToFit="1"/>
    </xf>
    <xf numFmtId="0" fontId="29" fillId="4" borderId="32" xfId="0" applyFont="1" applyFill="1" applyBorder="1" applyAlignment="1">
      <alignment horizontal="center" vertical="center" wrapText="1" shrinkToFit="1"/>
    </xf>
    <xf numFmtId="0" fontId="29" fillId="4" borderId="33" xfId="0" applyFont="1" applyFill="1" applyBorder="1" applyAlignment="1">
      <alignment horizontal="center" vertical="center" shrinkToFit="1"/>
    </xf>
    <xf numFmtId="0" fontId="29" fillId="4" borderId="39" xfId="0" applyFont="1" applyFill="1" applyBorder="1" applyAlignment="1">
      <alignment horizontal="center" vertical="center" shrinkToFit="1"/>
    </xf>
    <xf numFmtId="0" fontId="29" fillId="4" borderId="34" xfId="0" applyFont="1" applyFill="1" applyBorder="1" applyAlignment="1">
      <alignment horizontal="center" vertical="center" shrinkToFit="1"/>
    </xf>
    <xf numFmtId="0" fontId="26" fillId="4" borderId="25"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6" fillId="4" borderId="12" xfId="0" applyFont="1" applyFill="1" applyBorder="1" applyAlignment="1">
      <alignment horizontal="center" vertical="center" wrapText="1"/>
    </xf>
    <xf numFmtId="0" fontId="26" fillId="4" borderId="2" xfId="0" applyFont="1" applyFill="1" applyBorder="1" applyAlignment="1">
      <alignment horizontal="center" vertical="center" wrapText="1"/>
    </xf>
    <xf numFmtId="0" fontId="26" fillId="4" borderId="11" xfId="0" applyFont="1" applyFill="1" applyBorder="1" applyAlignment="1">
      <alignment horizontal="center" vertical="center" wrapText="1"/>
    </xf>
    <xf numFmtId="0" fontId="26" fillId="4" borderId="3" xfId="0" applyFont="1" applyFill="1" applyBorder="1" applyAlignment="1">
      <alignment horizontal="center" vertical="center" wrapText="1"/>
    </xf>
    <xf numFmtId="0" fontId="24" fillId="2" borderId="8" xfId="0" applyFont="1" applyFill="1" applyBorder="1" applyAlignment="1">
      <alignment horizontal="center" vertical="center" textRotation="255" shrinkToFit="1"/>
    </xf>
    <xf numFmtId="0" fontId="24" fillId="2" borderId="7" xfId="0" applyFont="1" applyFill="1" applyBorder="1" applyAlignment="1">
      <alignment horizontal="center" vertical="center" textRotation="255" shrinkToFit="1"/>
    </xf>
    <xf numFmtId="0" fontId="24" fillId="4" borderId="12" xfId="0" applyFont="1" applyFill="1" applyBorder="1" applyAlignment="1">
      <alignment horizontal="center" vertical="center"/>
    </xf>
    <xf numFmtId="0" fontId="19" fillId="4" borderId="0" xfId="0" applyFont="1" applyFill="1" applyBorder="1" applyAlignment="1">
      <alignment vertical="center"/>
    </xf>
    <xf numFmtId="0" fontId="19" fillId="4" borderId="2" xfId="0" applyFont="1" applyFill="1" applyBorder="1" applyAlignment="1">
      <alignment vertical="center"/>
    </xf>
    <xf numFmtId="0" fontId="19" fillId="4" borderId="11" xfId="0" applyFont="1" applyFill="1" applyBorder="1" applyAlignment="1">
      <alignment vertical="center"/>
    </xf>
    <xf numFmtId="0" fontId="26" fillId="4" borderId="10" xfId="0" applyFont="1" applyFill="1" applyBorder="1" applyAlignment="1">
      <alignment horizontal="center" vertical="center"/>
    </xf>
    <xf numFmtId="0" fontId="26" fillId="4" borderId="1" xfId="0" applyFont="1" applyFill="1" applyBorder="1" applyAlignment="1">
      <alignment horizontal="center" vertical="center"/>
    </xf>
    <xf numFmtId="0" fontId="26" fillId="4" borderId="0" xfId="0" applyFont="1" applyFill="1" applyBorder="1" applyAlignment="1">
      <alignment horizontal="center" vertical="center"/>
    </xf>
    <xf numFmtId="0" fontId="26" fillId="4" borderId="2" xfId="0" applyFont="1" applyFill="1" applyBorder="1" applyAlignment="1">
      <alignment horizontal="center" vertical="center"/>
    </xf>
    <xf numFmtId="0" fontId="28" fillId="4" borderId="11" xfId="0" applyFont="1" applyFill="1" applyBorder="1" applyAlignment="1">
      <alignment horizontal="center" vertical="center"/>
    </xf>
    <xf numFmtId="0" fontId="28" fillId="4" borderId="22" xfId="0" applyFont="1" applyFill="1" applyBorder="1" applyAlignment="1">
      <alignment horizontal="center" vertical="center"/>
    </xf>
    <xf numFmtId="0" fontId="28" fillId="4" borderId="3" xfId="0" applyFont="1" applyFill="1" applyBorder="1" applyAlignment="1">
      <alignment horizontal="center" vertical="center"/>
    </xf>
    <xf numFmtId="0" fontId="24" fillId="0" borderId="23" xfId="0" applyFont="1" applyFill="1" applyBorder="1" applyAlignment="1">
      <alignment horizontal="left" vertical="center"/>
    </xf>
    <xf numFmtId="0" fontId="24" fillId="0" borderId="9" xfId="0" applyFont="1" applyFill="1" applyBorder="1" applyAlignment="1">
      <alignment horizontal="left" vertical="center"/>
    </xf>
    <xf numFmtId="0" fontId="24" fillId="0" borderId="6" xfId="0" applyFont="1" applyFill="1" applyBorder="1" applyAlignment="1">
      <alignment horizontal="left" vertical="center"/>
    </xf>
    <xf numFmtId="0" fontId="24" fillId="0" borderId="35" xfId="0" applyFont="1" applyFill="1" applyBorder="1" applyAlignment="1">
      <alignment horizontal="right" vertical="center" shrinkToFit="1"/>
    </xf>
    <xf numFmtId="0" fontId="24" fillId="0" borderId="25" xfId="0" applyFont="1" applyBorder="1" applyAlignment="1">
      <alignment horizontal="center" vertical="center"/>
    </xf>
    <xf numFmtId="0" fontId="24" fillId="0" borderId="10" xfId="0" applyFont="1" applyBorder="1" applyAlignment="1">
      <alignment vertical="center"/>
    </xf>
    <xf numFmtId="0" fontId="24" fillId="0" borderId="1" xfId="0" applyFont="1" applyBorder="1" applyAlignment="1">
      <alignment vertical="center"/>
    </xf>
    <xf numFmtId="0" fontId="24" fillId="3" borderId="37" xfId="0" applyFont="1" applyFill="1" applyBorder="1" applyAlignment="1">
      <alignment horizontal="right" vertical="center" shrinkToFit="1"/>
    </xf>
    <xf numFmtId="0" fontId="19" fillId="3" borderId="35" xfId="0" applyFont="1" applyFill="1" applyBorder="1" applyAlignment="1">
      <alignment horizontal="right" vertical="center" shrinkToFit="1"/>
    </xf>
    <xf numFmtId="0" fontId="24" fillId="3" borderId="37" xfId="0" applyFont="1" applyFill="1" applyBorder="1" applyAlignment="1">
      <alignment horizontal="right" vertical="center"/>
    </xf>
    <xf numFmtId="0" fontId="19" fillId="3" borderId="35" xfId="0" applyFont="1" applyFill="1" applyBorder="1" applyAlignment="1">
      <alignment horizontal="right" vertical="center"/>
    </xf>
    <xf numFmtId="0" fontId="24" fillId="0" borderId="23" xfId="0" applyFont="1" applyFill="1" applyBorder="1" applyAlignment="1">
      <alignment vertical="center"/>
    </xf>
    <xf numFmtId="0" fontId="24" fillId="0" borderId="9" xfId="0" applyFont="1" applyFill="1" applyBorder="1" applyAlignment="1">
      <alignment vertical="center"/>
    </xf>
    <xf numFmtId="0" fontId="24" fillId="0" borderId="6" xfId="0" applyFont="1" applyFill="1" applyBorder="1" applyAlignment="1">
      <alignment vertical="center"/>
    </xf>
    <xf numFmtId="0" fontId="24" fillId="0" borderId="23" xfId="0" applyFont="1" applyBorder="1" applyAlignment="1">
      <alignment horizontal="center" vertical="center"/>
    </xf>
    <xf numFmtId="0" fontId="24" fillId="0" borderId="9" xfId="0" applyFont="1" applyBorder="1" applyAlignment="1">
      <alignment horizontal="center" vertical="center"/>
    </xf>
    <xf numFmtId="0" fontId="24" fillId="0" borderId="6" xfId="0" applyFont="1" applyBorder="1" applyAlignment="1">
      <alignment horizontal="center" vertical="center"/>
    </xf>
    <xf numFmtId="0" fontId="24" fillId="3" borderId="25" xfId="0" applyFont="1" applyFill="1" applyBorder="1" applyAlignment="1">
      <alignment horizontal="right" vertical="center"/>
    </xf>
    <xf numFmtId="0" fontId="24" fillId="3" borderId="10" xfId="0" applyFont="1" applyFill="1" applyBorder="1" applyAlignment="1">
      <alignment horizontal="right" vertical="center" shrinkToFit="1"/>
    </xf>
    <xf numFmtId="0" fontId="19" fillId="3" borderId="10" xfId="0" applyFont="1" applyFill="1" applyBorder="1" applyAlignment="1">
      <alignment horizontal="right" vertical="center" shrinkToFit="1"/>
    </xf>
    <xf numFmtId="0" fontId="19" fillId="5" borderId="10" xfId="0" applyFont="1" applyFill="1" applyBorder="1" applyAlignment="1">
      <alignment horizontal="right" vertical="center"/>
    </xf>
    <xf numFmtId="0" fontId="24" fillId="6" borderId="25" xfId="0" applyFont="1" applyFill="1" applyBorder="1" applyAlignment="1">
      <alignment horizontal="right" vertical="center"/>
    </xf>
    <xf numFmtId="0" fontId="19" fillId="6" borderId="10" xfId="0" applyFont="1" applyFill="1" applyBorder="1" applyAlignment="1">
      <alignment horizontal="right" vertical="center"/>
    </xf>
    <xf numFmtId="0" fontId="24" fillId="6" borderId="28" xfId="0" applyFont="1" applyFill="1" applyBorder="1" applyAlignment="1">
      <alignment horizontal="right" vertical="center"/>
    </xf>
    <xf numFmtId="0" fontId="24" fillId="6" borderId="10" xfId="0" applyFont="1" applyFill="1" applyBorder="1" applyAlignment="1">
      <alignment horizontal="right" vertical="center" shrinkToFit="1"/>
    </xf>
    <xf numFmtId="0" fontId="19" fillId="6" borderId="10" xfId="0" applyFont="1" applyFill="1" applyBorder="1" applyAlignment="1">
      <alignment horizontal="right" vertical="center" shrinkToFit="1"/>
    </xf>
    <xf numFmtId="0" fontId="24" fillId="6" borderId="23" xfId="0" applyFont="1" applyFill="1" applyBorder="1" applyAlignment="1">
      <alignment horizontal="right" vertical="center"/>
    </xf>
    <xf numFmtId="0" fontId="19" fillId="6" borderId="9" xfId="0" applyFont="1" applyFill="1" applyBorder="1" applyAlignment="1">
      <alignment horizontal="right" vertical="center"/>
    </xf>
    <xf numFmtId="0" fontId="24" fillId="0" borderId="9" xfId="0" applyFont="1" applyFill="1" applyBorder="1" applyAlignment="1">
      <alignment horizontal="right" vertical="center" shrinkToFit="1"/>
    </xf>
    <xf numFmtId="0" fontId="19" fillId="0" borderId="7" xfId="0" applyFont="1" applyBorder="1" applyAlignment="1">
      <alignment horizontal="center" vertical="center" textRotation="255" shrinkToFit="1"/>
    </xf>
    <xf numFmtId="0" fontId="26" fillId="4" borderId="0" xfId="0" applyFont="1" applyFill="1" applyBorder="1" applyAlignment="1">
      <alignment horizontal="center" vertical="center" wrapText="1"/>
    </xf>
    <xf numFmtId="0" fontId="19" fillId="0" borderId="7" xfId="0" applyFont="1" applyBorder="1" applyAlignment="1">
      <alignment horizontal="distributed" vertical="center" justifyLastLine="1" shrinkToFit="1"/>
    </xf>
    <xf numFmtId="0" fontId="19" fillId="0" borderId="4" xfId="0" applyFont="1" applyBorder="1" applyAlignment="1">
      <alignment horizontal="distributed" vertical="center" justifyLastLine="1" shrinkToFit="1"/>
    </xf>
    <xf numFmtId="0" fontId="29" fillId="4" borderId="25" xfId="0" applyFont="1" applyFill="1" applyBorder="1" applyAlignment="1">
      <alignment horizontal="center" vertical="center" wrapText="1" shrinkToFit="1"/>
    </xf>
    <xf numFmtId="0" fontId="29" fillId="4" borderId="10" xfId="0" applyFont="1" applyFill="1" applyBorder="1" applyAlignment="1">
      <alignment horizontal="center" vertical="center" wrapText="1" shrinkToFit="1"/>
    </xf>
    <xf numFmtId="0" fontId="29" fillId="4" borderId="1" xfId="0" applyFont="1" applyFill="1" applyBorder="1" applyAlignment="1">
      <alignment horizontal="center" vertical="center" wrapText="1" shrinkToFit="1"/>
    </xf>
    <xf numFmtId="0" fontId="29" fillId="4" borderId="11" xfId="0" applyFont="1" applyFill="1" applyBorder="1" applyAlignment="1">
      <alignment horizontal="center" vertical="center" wrapText="1" shrinkToFit="1"/>
    </xf>
    <xf numFmtId="0" fontId="29" fillId="4" borderId="3" xfId="0" applyFont="1" applyFill="1" applyBorder="1" applyAlignment="1">
      <alignment horizontal="center" vertical="center" wrapText="1" shrinkToFit="1"/>
    </xf>
    <xf numFmtId="0" fontId="24" fillId="4" borderId="15" xfId="0" applyFont="1" applyFill="1" applyBorder="1" applyAlignment="1">
      <alignment horizontal="center" vertical="center" wrapText="1" shrinkToFit="1"/>
    </xf>
    <xf numFmtId="0" fontId="24" fillId="4" borderId="27" xfId="0" applyFont="1" applyFill="1" applyBorder="1" applyAlignment="1">
      <alignment horizontal="center" vertical="center" wrapText="1" shrinkToFit="1"/>
    </xf>
    <xf numFmtId="0" fontId="27" fillId="4" borderId="28" xfId="0" applyFont="1" applyFill="1" applyBorder="1" applyAlignment="1">
      <alignment horizontal="center" vertical="center" wrapText="1" shrinkToFit="1"/>
    </xf>
    <xf numFmtId="0" fontId="27" fillId="4" borderId="10" xfId="0" applyFont="1" applyFill="1" applyBorder="1" applyAlignment="1">
      <alignment horizontal="center" vertical="center" wrapText="1" shrinkToFit="1"/>
    </xf>
    <xf numFmtId="0" fontId="27" fillId="4" borderId="29" xfId="0" applyFont="1" applyFill="1" applyBorder="1" applyAlignment="1">
      <alignment horizontal="center" vertical="center" wrapText="1" shrinkToFit="1"/>
    </xf>
    <xf numFmtId="0" fontId="24" fillId="4" borderId="25" xfId="0" applyFont="1" applyFill="1" applyBorder="1" applyAlignment="1">
      <alignment horizontal="center" vertical="center" shrinkToFit="1"/>
    </xf>
    <xf numFmtId="0" fontId="24" fillId="4" borderId="10" xfId="0" applyFont="1" applyFill="1" applyBorder="1" applyAlignment="1">
      <alignment horizontal="center" vertical="center" shrinkToFit="1"/>
    </xf>
    <xf numFmtId="0" fontId="24" fillId="4" borderId="1" xfId="0" applyFont="1" applyFill="1" applyBorder="1" applyAlignment="1">
      <alignment horizontal="center" vertical="center" shrinkToFit="1"/>
    </xf>
    <xf numFmtId="0" fontId="24" fillId="4" borderId="11" xfId="0" applyFont="1" applyFill="1" applyBorder="1" applyAlignment="1">
      <alignment horizontal="center" vertical="center" shrinkToFit="1"/>
    </xf>
    <xf numFmtId="0" fontId="24" fillId="4" borderId="22" xfId="0" applyFont="1" applyFill="1" applyBorder="1" applyAlignment="1">
      <alignment horizontal="center" vertical="center" shrinkToFit="1"/>
    </xf>
    <xf numFmtId="0" fontId="24" fillId="4" borderId="3" xfId="0" applyFont="1" applyFill="1" applyBorder="1" applyAlignment="1">
      <alignment horizontal="center" vertical="center" shrinkToFit="1"/>
    </xf>
    <xf numFmtId="0" fontId="27" fillId="4" borderId="32" xfId="0" applyFont="1" applyFill="1" applyBorder="1" applyAlignment="1">
      <alignment horizontal="center" vertical="center" wrapText="1" shrinkToFit="1"/>
    </xf>
    <xf numFmtId="0" fontId="24" fillId="4" borderId="33" xfId="0" applyFont="1" applyFill="1" applyBorder="1" applyAlignment="1">
      <alignment horizontal="center" vertical="center" shrinkToFit="1"/>
    </xf>
    <xf numFmtId="0" fontId="24" fillId="4" borderId="34" xfId="0" applyFont="1" applyFill="1" applyBorder="1" applyAlignment="1">
      <alignment horizontal="center" vertical="center" shrinkToFit="1"/>
    </xf>
    <xf numFmtId="0" fontId="27" fillId="4" borderId="33" xfId="0" applyFont="1" applyFill="1" applyBorder="1" applyAlignment="1">
      <alignment horizontal="center" vertical="center" wrapText="1" shrinkToFit="1"/>
    </xf>
    <xf numFmtId="0" fontId="27" fillId="4" borderId="34" xfId="0" applyFont="1" applyFill="1" applyBorder="1" applyAlignment="1">
      <alignment horizontal="center" vertical="center" wrapText="1" shrinkToFit="1"/>
    </xf>
    <xf numFmtId="0" fontId="26" fillId="2" borderId="25"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4" fillId="0" borderId="23" xfId="0" applyFont="1" applyFill="1" applyBorder="1" applyAlignment="1">
      <alignment horizontal="distributed" vertical="center" indent="1"/>
    </xf>
    <xf numFmtId="0" fontId="24" fillId="0" borderId="9" xfId="0" applyFont="1" applyFill="1" applyBorder="1" applyAlignment="1">
      <alignment horizontal="distributed" vertical="center" indent="1"/>
    </xf>
    <xf numFmtId="0" fontId="19" fillId="0" borderId="6" xfId="0" applyFont="1" applyFill="1" applyBorder="1" applyAlignment="1">
      <alignment horizontal="distributed" vertical="center"/>
    </xf>
    <xf numFmtId="0" fontId="24" fillId="2" borderId="8" xfId="0" applyFont="1" applyFill="1" applyBorder="1" applyAlignment="1">
      <alignment horizontal="center" vertical="center" textRotation="255"/>
    </xf>
    <xf numFmtId="0" fontId="24" fillId="2" borderId="7" xfId="0" applyFont="1" applyFill="1" applyBorder="1" applyAlignment="1">
      <alignment horizontal="center" vertical="center" textRotation="255"/>
    </xf>
    <xf numFmtId="0" fontId="19" fillId="0" borderId="7" xfId="0" applyFont="1" applyBorder="1" applyAlignment="1">
      <alignment horizontal="center" vertical="center" textRotation="255"/>
    </xf>
    <xf numFmtId="0" fontId="26" fillId="4" borderId="10" xfId="0" applyFont="1" applyFill="1" applyBorder="1" applyAlignment="1">
      <alignment horizontal="center" vertical="center" wrapText="1"/>
    </xf>
    <xf numFmtId="0" fontId="24" fillId="4" borderId="22" xfId="0" applyFont="1" applyFill="1" applyBorder="1" applyAlignment="1">
      <alignment horizontal="center" vertical="center"/>
    </xf>
    <xf numFmtId="0" fontId="24" fillId="4" borderId="3" xfId="0" applyFont="1" applyFill="1" applyBorder="1" applyAlignment="1">
      <alignment horizontal="center" vertical="center"/>
    </xf>
    <xf numFmtId="0" fontId="24" fillId="0" borderId="35" xfId="0" applyFont="1" applyFill="1" applyBorder="1" applyAlignment="1">
      <alignment horizontal="right" vertical="center"/>
    </xf>
    <xf numFmtId="0" fontId="24" fillId="4" borderId="28" xfId="0" applyFont="1" applyFill="1" applyBorder="1" applyAlignment="1">
      <alignment horizontal="center" vertical="center"/>
    </xf>
    <xf numFmtId="0" fontId="24" fillId="4" borderId="29" xfId="0" applyFont="1" applyFill="1" applyBorder="1" applyAlignment="1">
      <alignment horizontal="center" vertical="center"/>
    </xf>
    <xf numFmtId="0" fontId="27" fillId="4" borderId="32" xfId="0" applyFont="1" applyFill="1" applyBorder="1" applyAlignment="1">
      <alignment horizontal="center" vertical="center" shrinkToFit="1"/>
    </xf>
    <xf numFmtId="0" fontId="27" fillId="4" borderId="33" xfId="0" applyFont="1" applyFill="1" applyBorder="1" applyAlignment="1">
      <alignment horizontal="center" vertical="center" shrinkToFit="1"/>
    </xf>
    <xf numFmtId="0" fontId="27" fillId="4" borderId="39" xfId="0" applyFont="1" applyFill="1" applyBorder="1" applyAlignment="1">
      <alignment horizontal="center" vertical="center" shrinkToFit="1"/>
    </xf>
    <xf numFmtId="0" fontId="24" fillId="0" borderId="8" xfId="0" applyFont="1" applyFill="1" applyBorder="1" applyAlignment="1">
      <alignment horizontal="center" vertical="center" textRotation="255" shrinkToFit="1"/>
    </xf>
    <xf numFmtId="0" fontId="24" fillId="0" borderId="7" xfId="0" applyFont="1" applyFill="1" applyBorder="1" applyAlignment="1">
      <alignment horizontal="center" vertical="center" textRotation="255" shrinkToFit="1"/>
    </xf>
    <xf numFmtId="0" fontId="19" fillId="0" borderId="7" xfId="0" applyFont="1" applyFill="1" applyBorder="1" applyAlignment="1">
      <alignment horizontal="center" vertical="center" textRotation="255" shrinkToFit="1"/>
    </xf>
    <xf numFmtId="0" fontId="19" fillId="0" borderId="4" xfId="0" applyFont="1" applyFill="1" applyBorder="1" applyAlignment="1">
      <alignment horizontal="center" vertical="center" textRotation="255" shrinkToFit="1"/>
    </xf>
    <xf numFmtId="0" fontId="19" fillId="0" borderId="6" xfId="0" applyFont="1" applyFill="1" applyBorder="1" applyAlignment="1">
      <alignment horizontal="center" vertical="center"/>
    </xf>
    <xf numFmtId="0" fontId="24" fillId="0" borderId="12" xfId="0" applyFont="1" applyFill="1" applyBorder="1" applyAlignment="1">
      <alignment horizontal="left" vertical="top" shrinkToFit="1"/>
    </xf>
    <xf numFmtId="0" fontId="24" fillId="0" borderId="0" xfId="0" applyFont="1" applyFill="1" applyBorder="1" applyAlignment="1">
      <alignment horizontal="left" vertical="top" shrinkToFit="1"/>
    </xf>
    <xf numFmtId="0" fontId="24" fillId="0" borderId="11" xfId="0" applyFont="1" applyFill="1" applyBorder="1" applyAlignment="1">
      <alignment horizontal="center" vertical="top" shrinkToFit="1"/>
    </xf>
    <xf numFmtId="0" fontId="24" fillId="0" borderId="22" xfId="0" applyFont="1" applyFill="1" applyBorder="1" applyAlignment="1">
      <alignment horizontal="center" vertical="top" shrinkToFit="1"/>
    </xf>
    <xf numFmtId="0" fontId="24" fillId="0" borderId="23" xfId="0" applyFont="1" applyFill="1" applyBorder="1" applyAlignment="1">
      <alignment horizontal="left" vertical="center" shrinkToFit="1"/>
    </xf>
    <xf numFmtId="0" fontId="19" fillId="0" borderId="9" xfId="0" applyFont="1" applyFill="1" applyBorder="1" applyAlignment="1">
      <alignment horizontal="left" vertical="center" shrinkToFit="1"/>
    </xf>
    <xf numFmtId="0" fontId="19" fillId="0" borderId="6" xfId="0" applyFont="1" applyFill="1" applyBorder="1" applyAlignment="1">
      <alignment horizontal="left" vertical="center" shrinkToFit="1"/>
    </xf>
    <xf numFmtId="0" fontId="19" fillId="0" borderId="9" xfId="0" applyFont="1" applyFill="1" applyBorder="1" applyAlignment="1">
      <alignment horizontal="left" vertical="center"/>
    </xf>
    <xf numFmtId="0" fontId="19" fillId="0" borderId="6" xfId="0" applyFont="1" applyFill="1" applyBorder="1" applyAlignment="1">
      <alignment horizontal="left" vertical="center"/>
    </xf>
    <xf numFmtId="0" fontId="24" fillId="0" borderId="25" xfId="0" applyFont="1" applyFill="1" applyBorder="1" applyAlignment="1">
      <alignment horizontal="left" vertical="top" shrinkToFit="1"/>
    </xf>
    <xf numFmtId="0" fontId="24" fillId="0" borderId="10" xfId="0" applyFont="1" applyFill="1" applyBorder="1" applyAlignment="1">
      <alignment horizontal="left" vertical="top" shrinkToFit="1"/>
    </xf>
    <xf numFmtId="179" fontId="19" fillId="0" borderId="25" xfId="0" applyNumberFormat="1" applyFont="1" applyFill="1" applyBorder="1" applyAlignment="1">
      <alignment vertical="top" shrinkToFit="1"/>
    </xf>
    <xf numFmtId="179" fontId="19" fillId="0" borderId="10" xfId="0" applyNumberFormat="1" applyFont="1" applyFill="1" applyBorder="1" applyAlignment="1">
      <alignment vertical="top" shrinkToFit="1"/>
    </xf>
    <xf numFmtId="179" fontId="19" fillId="0" borderId="1" xfId="0" applyNumberFormat="1" applyFont="1" applyFill="1" applyBorder="1" applyAlignment="1">
      <alignment vertical="top" shrinkToFit="1"/>
    </xf>
    <xf numFmtId="179" fontId="24" fillId="0" borderId="12" xfId="0" applyNumberFormat="1" applyFont="1" applyFill="1" applyBorder="1" applyAlignment="1">
      <alignment vertical="top" shrinkToFit="1"/>
    </xf>
    <xf numFmtId="179" fontId="24" fillId="0" borderId="0" xfId="0" applyNumberFormat="1" applyFont="1" applyFill="1" applyBorder="1" applyAlignment="1">
      <alignment vertical="top" shrinkToFit="1"/>
    </xf>
    <xf numFmtId="179" fontId="24" fillId="0" borderId="2" xfId="0" applyNumberFormat="1" applyFont="1" applyFill="1" applyBorder="1" applyAlignment="1">
      <alignment vertical="top" shrinkToFit="1"/>
    </xf>
    <xf numFmtId="179" fontId="24" fillId="0" borderId="11" xfId="0" applyNumberFormat="1" applyFont="1" applyFill="1" applyBorder="1" applyAlignment="1">
      <alignment vertical="top" shrinkToFit="1"/>
    </xf>
    <xf numFmtId="179" fontId="24" fillId="0" borderId="22" xfId="0" applyNumberFormat="1" applyFont="1" applyFill="1" applyBorder="1" applyAlignment="1">
      <alignment vertical="top" shrinkToFit="1"/>
    </xf>
    <xf numFmtId="179" fontId="24" fillId="0" borderId="3" xfId="0" applyNumberFormat="1" applyFont="1" applyFill="1" applyBorder="1" applyAlignment="1">
      <alignment vertical="top" shrinkToFit="1"/>
    </xf>
    <xf numFmtId="179" fontId="19" fillId="0" borderId="12" xfId="0" applyNumberFormat="1" applyFont="1" applyFill="1" applyBorder="1" applyAlignment="1">
      <alignment vertical="top" shrinkToFit="1"/>
    </xf>
    <xf numFmtId="179" fontId="19" fillId="0" borderId="0" xfId="0" applyNumberFormat="1" applyFont="1" applyFill="1" applyBorder="1" applyAlignment="1">
      <alignment vertical="top" shrinkToFit="1"/>
    </xf>
    <xf numFmtId="179" fontId="19" fillId="0" borderId="2" xfId="0" applyNumberFormat="1" applyFont="1" applyFill="1" applyBorder="1" applyAlignment="1">
      <alignment vertical="top" shrinkToFit="1"/>
    </xf>
    <xf numFmtId="0" fontId="24" fillId="0" borderId="23" xfId="0" applyFont="1" applyFill="1" applyBorder="1" applyAlignment="1">
      <alignment horizontal="center" vertical="center" shrinkToFit="1"/>
    </xf>
    <xf numFmtId="179" fontId="19" fillId="0" borderId="25" xfId="0" applyNumberFormat="1" applyFont="1" applyFill="1" applyBorder="1" applyAlignment="1">
      <alignment vertical="center"/>
    </xf>
    <xf numFmtId="179" fontId="19" fillId="0" borderId="10" xfId="0" applyNumberFormat="1" applyFont="1" applyFill="1" applyBorder="1" applyAlignment="1">
      <alignment vertical="center"/>
    </xf>
    <xf numFmtId="179" fontId="19" fillId="0" borderId="1" xfId="0" applyNumberFormat="1" applyFont="1" applyFill="1" applyBorder="1" applyAlignment="1">
      <alignment vertical="center"/>
    </xf>
    <xf numFmtId="179" fontId="19" fillId="0" borderId="12" xfId="0" applyNumberFormat="1" applyFont="1" applyFill="1" applyBorder="1" applyAlignment="1">
      <alignment vertical="center"/>
    </xf>
    <xf numFmtId="179" fontId="19" fillId="0" borderId="0" xfId="0" applyNumberFormat="1" applyFont="1" applyFill="1" applyBorder="1" applyAlignment="1">
      <alignment vertical="center"/>
    </xf>
    <xf numFmtId="179" fontId="19" fillId="0" borderId="2" xfId="0" applyNumberFormat="1" applyFont="1" applyFill="1" applyBorder="1" applyAlignment="1">
      <alignment vertical="center"/>
    </xf>
    <xf numFmtId="0" fontId="24" fillId="0" borderId="25" xfId="0" applyFont="1" applyFill="1" applyBorder="1" applyAlignment="1">
      <alignment vertical="top" wrapText="1" shrinkToFit="1"/>
    </xf>
    <xf numFmtId="0" fontId="24" fillId="0" borderId="10" xfId="0" applyFont="1" applyFill="1" applyBorder="1" applyAlignment="1">
      <alignment vertical="top" wrapText="1" shrinkToFit="1"/>
    </xf>
    <xf numFmtId="0" fontId="24" fillId="0" borderId="1" xfId="0" applyFont="1" applyFill="1" applyBorder="1" applyAlignment="1">
      <alignment vertical="top" wrapText="1" shrinkToFit="1"/>
    </xf>
    <xf numFmtId="0" fontId="24" fillId="0" borderId="12" xfId="0" applyFont="1" applyFill="1" applyBorder="1" applyAlignment="1">
      <alignment vertical="top" wrapText="1" shrinkToFit="1"/>
    </xf>
    <xf numFmtId="0" fontId="24" fillId="0" borderId="0" xfId="0" applyFont="1" applyFill="1" applyBorder="1" applyAlignment="1">
      <alignment vertical="top" wrapText="1" shrinkToFit="1"/>
    </xf>
    <xf numFmtId="0" fontId="24" fillId="0" borderId="2" xfId="0" applyFont="1" applyFill="1" applyBorder="1" applyAlignment="1">
      <alignment vertical="top" wrapText="1" shrinkToFit="1"/>
    </xf>
    <xf numFmtId="0" fontId="8" fillId="2" borderId="0" xfId="0" applyFont="1" applyFill="1" applyAlignment="1">
      <alignment horizontal="left" vertical="center" wrapText="1"/>
    </xf>
    <xf numFmtId="0" fontId="8" fillId="2" borderId="0" xfId="0" applyFont="1" applyFill="1" applyAlignment="1">
      <alignment horizontal="left" vertical="center"/>
    </xf>
    <xf numFmtId="0" fontId="20" fillId="2" borderId="0" xfId="0" applyFont="1" applyFill="1" applyBorder="1" applyAlignment="1">
      <alignment horizontal="center" vertical="center"/>
    </xf>
    <xf numFmtId="0" fontId="24" fillId="2" borderId="23" xfId="0" applyFont="1" applyFill="1" applyBorder="1" applyAlignment="1">
      <alignment horizontal="distributed" vertical="center" indent="1"/>
    </xf>
    <xf numFmtId="0" fontId="19" fillId="2" borderId="9" xfId="0" applyFont="1" applyFill="1" applyBorder="1" applyAlignment="1">
      <alignment horizontal="distributed" vertical="center" indent="1"/>
    </xf>
    <xf numFmtId="0" fontId="19" fillId="2" borderId="6" xfId="0" applyFont="1" applyFill="1" applyBorder="1" applyAlignment="1">
      <alignment horizontal="distributed" vertical="center" indent="1"/>
    </xf>
    <xf numFmtId="0" fontId="24" fillId="2" borderId="9" xfId="0" applyFont="1" applyFill="1" applyBorder="1" applyAlignment="1">
      <alignment horizontal="distributed" vertical="center" indent="6"/>
    </xf>
    <xf numFmtId="0" fontId="19" fillId="2" borderId="9" xfId="0" applyFont="1" applyFill="1" applyBorder="1" applyAlignment="1">
      <alignment horizontal="distributed" vertical="center" indent="6"/>
    </xf>
    <xf numFmtId="0" fontId="19" fillId="2" borderId="6" xfId="0" applyFont="1" applyFill="1" applyBorder="1" applyAlignment="1">
      <alignment horizontal="distributed" vertical="center" indent="6"/>
    </xf>
    <xf numFmtId="0" fontId="24" fillId="2" borderId="9" xfId="0" applyFont="1" applyFill="1" applyBorder="1" applyAlignment="1">
      <alignment horizontal="distributed" vertical="center" indent="1"/>
    </xf>
    <xf numFmtId="0" fontId="19" fillId="0" borderId="6" xfId="0" applyFont="1" applyBorder="1" applyAlignment="1">
      <alignment horizontal="distributed" vertical="center"/>
    </xf>
    <xf numFmtId="0" fontId="24" fillId="0" borderId="4" xfId="0" applyFont="1" applyFill="1" applyBorder="1" applyAlignment="1">
      <alignment horizontal="distributed" vertical="center" indent="1"/>
    </xf>
    <xf numFmtId="0" fontId="24" fillId="0" borderId="11" xfId="0" applyFont="1" applyFill="1" applyBorder="1" applyAlignment="1">
      <alignment vertical="center"/>
    </xf>
    <xf numFmtId="0" fontId="19" fillId="0" borderId="22" xfId="0" applyFont="1" applyFill="1" applyBorder="1">
      <alignment vertical="center"/>
    </xf>
    <xf numFmtId="0" fontId="19" fillId="0" borderId="3" xfId="0" applyFont="1" applyFill="1" applyBorder="1">
      <alignment vertical="center"/>
    </xf>
    <xf numFmtId="0" fontId="24" fillId="0" borderId="5" xfId="0" applyFont="1" applyFill="1" applyBorder="1" applyAlignment="1">
      <alignment horizontal="distributed" vertical="center" indent="1"/>
    </xf>
    <xf numFmtId="0" fontId="24" fillId="0" borderId="5" xfId="0" applyFont="1" applyFill="1" applyBorder="1" applyAlignment="1">
      <alignment horizontal="left" vertical="center" indent="1"/>
    </xf>
    <xf numFmtId="0" fontId="24" fillId="0" borderId="8" xfId="0" applyFont="1" applyFill="1" applyBorder="1" applyAlignment="1">
      <alignment vertical="center" textRotation="255"/>
    </xf>
    <xf numFmtId="0" fontId="24" fillId="0" borderId="7" xfId="0" applyFont="1" applyFill="1" applyBorder="1" applyAlignment="1">
      <alignment vertical="center" textRotation="255"/>
    </xf>
    <xf numFmtId="0" fontId="24" fillId="0" borderId="4" xfId="0" applyFont="1" applyFill="1" applyBorder="1" applyAlignment="1">
      <alignment vertical="center" textRotation="255"/>
    </xf>
    <xf numFmtId="0" fontId="24" fillId="0" borderId="12" xfId="0" applyNumberFormat="1" applyFont="1" applyFill="1" applyBorder="1" applyAlignment="1">
      <alignment horizontal="left" vertical="top" shrinkToFit="1"/>
    </xf>
    <xf numFmtId="0" fontId="24" fillId="0" borderId="0" xfId="0" applyNumberFormat="1" applyFont="1" applyFill="1" applyBorder="1" applyAlignment="1">
      <alignment horizontal="left" vertical="top" shrinkToFit="1"/>
    </xf>
    <xf numFmtId="0" fontId="24" fillId="0" borderId="24" xfId="0" applyFont="1" applyFill="1" applyBorder="1" applyAlignment="1">
      <alignment vertical="center"/>
    </xf>
    <xf numFmtId="0" fontId="24" fillId="0" borderId="35" xfId="0" applyFont="1" applyFill="1" applyBorder="1" applyAlignment="1">
      <alignment vertical="center"/>
    </xf>
    <xf numFmtId="0" fontId="24" fillId="0" borderId="24" xfId="0" applyFont="1" applyBorder="1" applyAlignment="1">
      <alignment horizontal="center" vertical="center"/>
    </xf>
    <xf numFmtId="0" fontId="19" fillId="0" borderId="9" xfId="0" applyFont="1" applyBorder="1" applyAlignment="1">
      <alignment vertical="center"/>
    </xf>
    <xf numFmtId="0" fontId="19" fillId="0" borderId="6" xfId="0" applyFont="1" applyBorder="1" applyAlignment="1">
      <alignment vertical="center"/>
    </xf>
    <xf numFmtId="0" fontId="24" fillId="0" borderId="9" xfId="0" applyFont="1" applyBorder="1" applyAlignment="1">
      <alignment vertical="center"/>
    </xf>
    <xf numFmtId="0" fontId="24" fillId="0" borderId="6" xfId="0" applyFont="1" applyBorder="1" applyAlignment="1">
      <alignment vertical="center"/>
    </xf>
    <xf numFmtId="178" fontId="24" fillId="3" borderId="23" xfId="0" applyNumberFormat="1" applyFont="1" applyFill="1" applyBorder="1" applyAlignment="1">
      <alignment horizontal="right" vertical="center"/>
    </xf>
    <xf numFmtId="0" fontId="24" fillId="0" borderId="23" xfId="0" applyFont="1" applyBorder="1" applyAlignment="1">
      <alignment vertical="center" shrinkToFit="1"/>
    </xf>
    <xf numFmtId="0" fontId="24" fillId="0" borderId="9" xfId="0" applyFont="1" applyBorder="1" applyAlignment="1">
      <alignment vertical="center" shrinkToFit="1"/>
    </xf>
    <xf numFmtId="0" fontId="24" fillId="0" borderId="6" xfId="0" applyFont="1" applyBorder="1" applyAlignment="1">
      <alignment vertical="center" shrinkToFit="1"/>
    </xf>
    <xf numFmtId="0" fontId="19" fillId="0" borderId="16" xfId="0" applyFont="1" applyBorder="1" applyAlignment="1">
      <alignment vertical="center"/>
    </xf>
    <xf numFmtId="0" fontId="24" fillId="3" borderId="35" xfId="0" applyFont="1" applyFill="1" applyBorder="1" applyAlignment="1">
      <alignment horizontal="right" vertical="center"/>
    </xf>
    <xf numFmtId="178" fontId="24" fillId="0" borderId="23" xfId="0" applyNumberFormat="1" applyFont="1" applyFill="1" applyBorder="1" applyAlignment="1">
      <alignment horizontal="right" vertical="center"/>
    </xf>
    <xf numFmtId="0" fontId="25" fillId="2" borderId="25" xfId="0" applyFont="1" applyFill="1" applyBorder="1" applyAlignment="1">
      <alignment horizontal="center" vertical="center" wrapText="1" shrinkToFit="1"/>
    </xf>
    <xf numFmtId="0" fontId="25" fillId="2" borderId="1" xfId="0" applyFont="1" applyFill="1" applyBorder="1" applyAlignment="1">
      <alignment horizontal="center" vertical="center" wrapText="1" shrinkToFit="1"/>
    </xf>
    <xf numFmtId="0" fontId="25" fillId="2" borderId="12" xfId="0" applyFont="1" applyFill="1" applyBorder="1" applyAlignment="1">
      <alignment horizontal="center" vertical="center" wrapText="1" shrinkToFit="1"/>
    </xf>
    <xf numFmtId="0" fontId="25" fillId="2" borderId="2" xfId="0" applyFont="1" applyFill="1" applyBorder="1" applyAlignment="1">
      <alignment horizontal="center" vertical="center" wrapText="1" shrinkToFit="1"/>
    </xf>
    <xf numFmtId="0" fontId="25" fillId="2" borderId="11" xfId="0" applyFont="1" applyFill="1" applyBorder="1" applyAlignment="1">
      <alignment horizontal="center" vertical="center" wrapText="1" shrinkToFit="1"/>
    </xf>
    <xf numFmtId="0" fontId="25" fillId="2" borderId="3" xfId="0" applyFont="1" applyFill="1" applyBorder="1" applyAlignment="1">
      <alignment horizontal="center" vertical="center" wrapText="1" shrinkToFit="1"/>
    </xf>
    <xf numFmtId="0" fontId="8" fillId="2" borderId="0" xfId="0" applyFont="1" applyFill="1" applyAlignment="1">
      <alignment vertical="center" wrapText="1"/>
    </xf>
    <xf numFmtId="0" fontId="8" fillId="0" borderId="0" xfId="0" applyFont="1" applyAlignment="1">
      <alignment vertical="center"/>
    </xf>
    <xf numFmtId="0" fontId="8" fillId="2" borderId="0" xfId="0" applyFont="1" applyFill="1" applyAlignment="1">
      <alignment vertical="center"/>
    </xf>
    <xf numFmtId="0" fontId="8" fillId="0" borderId="0" xfId="0" applyFont="1" applyAlignment="1">
      <alignment vertical="center" wrapText="1"/>
    </xf>
    <xf numFmtId="0" fontId="8" fillId="0" borderId="0" xfId="0" applyFont="1" applyAlignment="1">
      <alignment horizontal="left" vertical="center"/>
    </xf>
    <xf numFmtId="0" fontId="23" fillId="0" borderId="42" xfId="0" applyFont="1" applyFill="1" applyBorder="1" applyAlignment="1">
      <alignment horizontal="center" vertical="center" wrapText="1"/>
    </xf>
    <xf numFmtId="0" fontId="23" fillId="0" borderId="49"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50"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9" fillId="0" borderId="51" xfId="0" applyFont="1" applyFill="1" applyBorder="1" applyAlignment="1">
      <alignment horizontal="center" vertical="center" wrapText="1"/>
    </xf>
    <xf numFmtId="0" fontId="19" fillId="0" borderId="47" xfId="0" applyFont="1" applyFill="1" applyBorder="1" applyAlignment="1">
      <alignment horizontal="center" vertical="center" wrapText="1"/>
    </xf>
    <xf numFmtId="0" fontId="23" fillId="0" borderId="44" xfId="0" applyFont="1" applyFill="1" applyBorder="1" applyAlignment="1">
      <alignment horizontal="center" vertical="center" wrapText="1"/>
    </xf>
    <xf numFmtId="0" fontId="23" fillId="0" borderId="45" xfId="0" applyFont="1" applyFill="1" applyBorder="1" applyAlignment="1">
      <alignment horizontal="center" vertical="center" wrapText="1"/>
    </xf>
    <xf numFmtId="0" fontId="23" fillId="0" borderId="53"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52" xfId="0" applyFont="1" applyFill="1" applyBorder="1" applyAlignment="1">
      <alignment horizontal="center" vertical="center" wrapText="1"/>
    </xf>
    <xf numFmtId="177" fontId="19" fillId="0" borderId="25" xfId="0" applyNumberFormat="1" applyFont="1" applyFill="1" applyBorder="1" applyAlignment="1">
      <alignment horizontal="center" vertical="center"/>
    </xf>
    <xf numFmtId="177" fontId="19" fillId="0" borderId="50" xfId="0" applyNumberFormat="1" applyFont="1" applyFill="1" applyBorder="1" applyAlignment="1">
      <alignment horizontal="center" vertical="center"/>
    </xf>
    <xf numFmtId="177" fontId="19" fillId="0" borderId="12" xfId="0" applyNumberFormat="1" applyFont="1" applyFill="1" applyBorder="1" applyAlignment="1">
      <alignment horizontal="center" vertical="center"/>
    </xf>
    <xf numFmtId="177" fontId="19" fillId="0" borderId="51" xfId="0" applyNumberFormat="1" applyFont="1" applyFill="1" applyBorder="1" applyAlignment="1">
      <alignment horizontal="center" vertical="center"/>
    </xf>
    <xf numFmtId="177" fontId="19" fillId="0" borderId="47" xfId="0" applyNumberFormat="1" applyFont="1" applyFill="1" applyBorder="1" applyAlignment="1">
      <alignment horizontal="center" vertical="center"/>
    </xf>
    <xf numFmtId="9" fontId="19" fillId="3" borderId="69" xfId="0" applyNumberFormat="1" applyFont="1" applyFill="1" applyBorder="1" applyAlignment="1">
      <alignment horizontal="center" vertical="center"/>
    </xf>
    <xf numFmtId="9" fontId="19" fillId="3" borderId="62" xfId="0" applyNumberFormat="1" applyFont="1" applyFill="1" applyBorder="1" applyAlignment="1">
      <alignment horizontal="center" vertical="center"/>
    </xf>
    <xf numFmtId="9" fontId="19" fillId="3" borderId="70" xfId="0" applyNumberFormat="1" applyFont="1" applyFill="1" applyBorder="1" applyAlignment="1">
      <alignment horizontal="center" vertical="center"/>
    </xf>
    <xf numFmtId="0" fontId="19" fillId="0" borderId="51" xfId="0" applyFont="1" applyFill="1" applyBorder="1" applyAlignment="1">
      <alignment horizontal="center" vertical="center"/>
    </xf>
    <xf numFmtId="0" fontId="23" fillId="0" borderId="8"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65" xfId="0" applyFont="1" applyFill="1" applyBorder="1" applyAlignment="1">
      <alignment horizontal="center" vertical="center" textRotation="255" wrapText="1"/>
    </xf>
    <xf numFmtId="0" fontId="23" fillId="0" borderId="55" xfId="0" applyFont="1" applyFill="1" applyBorder="1" applyAlignment="1">
      <alignment horizontal="center" vertical="center" textRotation="255" wrapText="1"/>
    </xf>
    <xf numFmtId="0" fontId="23" fillId="0" borderId="66" xfId="0" applyFont="1" applyFill="1" applyBorder="1" applyAlignment="1">
      <alignment horizontal="center" vertical="center" wrapText="1"/>
    </xf>
    <xf numFmtId="0" fontId="23" fillId="0" borderId="64" xfId="0" applyFont="1" applyFill="1" applyBorder="1" applyAlignment="1">
      <alignment horizontal="center" vertical="center" wrapText="1"/>
    </xf>
    <xf numFmtId="0" fontId="19" fillId="0" borderId="47" xfId="0" applyFont="1" applyFill="1" applyBorder="1" applyAlignment="1">
      <alignment horizontal="center" vertical="center"/>
    </xf>
    <xf numFmtId="0" fontId="19" fillId="0" borderId="56" xfId="0" applyFont="1" applyFill="1" applyBorder="1" applyAlignment="1">
      <alignment horizontal="center" vertical="center"/>
    </xf>
    <xf numFmtId="0" fontId="19" fillId="0" borderId="59" xfId="0" applyFont="1" applyFill="1" applyBorder="1" applyAlignment="1">
      <alignment horizontal="center" vertical="center"/>
    </xf>
    <xf numFmtId="0" fontId="19" fillId="0" borderId="60" xfId="0" applyFont="1" applyFill="1" applyBorder="1" applyAlignment="1">
      <alignment horizontal="center" vertical="center"/>
    </xf>
    <xf numFmtId="0" fontId="19" fillId="0" borderId="52" xfId="0" applyFont="1" applyFill="1" applyBorder="1" applyAlignment="1">
      <alignment horizontal="center" vertical="center"/>
    </xf>
    <xf numFmtId="0" fontId="19" fillId="0" borderId="42" xfId="0" applyFont="1" applyFill="1" applyBorder="1" applyAlignment="1">
      <alignment horizontal="center" vertical="center" wrapText="1"/>
    </xf>
    <xf numFmtId="0" fontId="19" fillId="0" borderId="43" xfId="0" applyFont="1" applyFill="1" applyBorder="1" applyAlignment="1">
      <alignment horizontal="center" vertical="center" wrapText="1"/>
    </xf>
    <xf numFmtId="0" fontId="19" fillId="0" borderId="49" xfId="0" applyFont="1" applyFill="1" applyBorder="1" applyAlignment="1">
      <alignment horizontal="center" vertical="center" wrapText="1"/>
    </xf>
    <xf numFmtId="0" fontId="19" fillId="0" borderId="46" xfId="0" applyFont="1" applyFill="1" applyBorder="1" applyAlignment="1">
      <alignment horizontal="center" vertical="center"/>
    </xf>
    <xf numFmtId="0" fontId="19" fillId="0" borderId="50" xfId="0" applyFont="1" applyFill="1" applyBorder="1" applyAlignment="1">
      <alignment horizontal="center" vertical="center"/>
    </xf>
    <xf numFmtId="176" fontId="23" fillId="0" borderId="46" xfId="0" applyNumberFormat="1" applyFont="1" applyFill="1" applyBorder="1" applyAlignment="1" applyProtection="1">
      <alignment horizontal="center" vertical="center"/>
    </xf>
    <xf numFmtId="176" fontId="23" fillId="0" borderId="1" xfId="0" applyNumberFormat="1" applyFont="1" applyFill="1" applyBorder="1" applyAlignment="1" applyProtection="1">
      <alignment horizontal="center" vertical="center"/>
    </xf>
    <xf numFmtId="176" fontId="23" fillId="0" borderId="47" xfId="0" applyNumberFormat="1" applyFont="1" applyFill="1" applyBorder="1" applyAlignment="1" applyProtection="1">
      <alignment horizontal="center" vertical="center"/>
    </xf>
    <xf numFmtId="176" fontId="23" fillId="0" borderId="2" xfId="0" applyNumberFormat="1" applyFont="1" applyFill="1" applyBorder="1" applyAlignment="1" applyProtection="1">
      <alignment horizontal="center" vertical="center"/>
    </xf>
    <xf numFmtId="176" fontId="23" fillId="0" borderId="48" xfId="0" applyNumberFormat="1" applyFont="1" applyFill="1" applyBorder="1" applyAlignment="1" applyProtection="1">
      <alignment horizontal="center" vertical="center"/>
    </xf>
    <xf numFmtId="176" fontId="23" fillId="0" borderId="3" xfId="0" applyNumberFormat="1" applyFont="1" applyFill="1" applyBorder="1" applyAlignment="1" applyProtection="1">
      <alignment horizontal="center" vertical="center"/>
    </xf>
    <xf numFmtId="176" fontId="8" fillId="0" borderId="0" xfId="0" applyNumberFormat="1" applyFont="1" applyFill="1" applyAlignment="1">
      <alignment vertical="center"/>
    </xf>
    <xf numFmtId="0" fontId="0" fillId="0" borderId="0" xfId="0" applyAlignment="1">
      <alignment vertical="center"/>
    </xf>
    <xf numFmtId="176" fontId="23" fillId="0" borderId="51" xfId="0" applyNumberFormat="1" applyFont="1" applyFill="1" applyBorder="1" applyAlignment="1" applyProtection="1">
      <alignment horizontal="center" vertical="center"/>
    </xf>
    <xf numFmtId="176" fontId="23" fillId="0" borderId="52" xfId="0" applyNumberFormat="1" applyFont="1" applyFill="1" applyBorder="1" applyAlignment="1" applyProtection="1">
      <alignment horizontal="center" vertical="center"/>
    </xf>
  </cellXfs>
  <cellStyles count="3">
    <cellStyle name="パーセント" xfId="2" builtinId="5"/>
    <cellStyle name="標準" xfId="0" builtinId="0"/>
    <cellStyle name="標準_大学評価申請大学一覧表データ様式" xfId="1"/>
  </cellStyles>
  <dxfs count="1">
    <dxf>
      <font>
        <color theme="2" tint="-9.9948118533890809E-2"/>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4:C24"/>
  <sheetViews>
    <sheetView tabSelected="1" topLeftCell="B1" zoomScaleNormal="100" zoomScaleSheetLayoutView="100" workbookViewId="0">
      <selection activeCell="C4" sqref="C4"/>
    </sheetView>
  </sheetViews>
  <sheetFormatPr defaultRowHeight="12"/>
  <cols>
    <col min="1" max="1" width="2.125" style="11" customWidth="1"/>
    <col min="2" max="2" width="4.25" style="12" customWidth="1"/>
    <col min="3" max="3" width="106.375" style="23" customWidth="1"/>
    <col min="4" max="4" width="2.625" style="11" customWidth="1"/>
    <col min="5" max="257" width="9" style="11"/>
    <col min="258" max="258" width="4.25" style="11" customWidth="1"/>
    <col min="259" max="259" width="105.125" style="11" customWidth="1"/>
    <col min="260" max="513" width="9" style="11"/>
    <col min="514" max="514" width="4.25" style="11" customWidth="1"/>
    <col min="515" max="515" width="105.125" style="11" customWidth="1"/>
    <col min="516" max="769" width="9" style="11"/>
    <col min="770" max="770" width="4.25" style="11" customWidth="1"/>
    <col min="771" max="771" width="105.125" style="11" customWidth="1"/>
    <col min="772" max="1025" width="9" style="11"/>
    <col min="1026" max="1026" width="4.25" style="11" customWidth="1"/>
    <col min="1027" max="1027" width="105.125" style="11" customWidth="1"/>
    <col min="1028" max="1281" width="9" style="11"/>
    <col min="1282" max="1282" width="4.25" style="11" customWidth="1"/>
    <col min="1283" max="1283" width="105.125" style="11" customWidth="1"/>
    <col min="1284" max="1537" width="9" style="11"/>
    <col min="1538" max="1538" width="4.25" style="11" customWidth="1"/>
    <col min="1539" max="1539" width="105.125" style="11" customWidth="1"/>
    <col min="1540" max="1793" width="9" style="11"/>
    <col min="1794" max="1794" width="4.25" style="11" customWidth="1"/>
    <col min="1795" max="1795" width="105.125" style="11" customWidth="1"/>
    <col min="1796" max="2049" width="9" style="11"/>
    <col min="2050" max="2050" width="4.25" style="11" customWidth="1"/>
    <col min="2051" max="2051" width="105.125" style="11" customWidth="1"/>
    <col min="2052" max="2305" width="9" style="11"/>
    <col min="2306" max="2306" width="4.25" style="11" customWidth="1"/>
    <col min="2307" max="2307" width="105.125" style="11" customWidth="1"/>
    <col min="2308" max="2561" width="9" style="11"/>
    <col min="2562" max="2562" width="4.25" style="11" customWidth="1"/>
    <col min="2563" max="2563" width="105.125" style="11" customWidth="1"/>
    <col min="2564" max="2817" width="9" style="11"/>
    <col min="2818" max="2818" width="4.25" style="11" customWidth="1"/>
    <col min="2819" max="2819" width="105.125" style="11" customWidth="1"/>
    <col min="2820" max="3073" width="9" style="11"/>
    <col min="3074" max="3074" width="4.25" style="11" customWidth="1"/>
    <col min="3075" max="3075" width="105.125" style="11" customWidth="1"/>
    <col min="3076" max="3329" width="9" style="11"/>
    <col min="3330" max="3330" width="4.25" style="11" customWidth="1"/>
    <col min="3331" max="3331" width="105.125" style="11" customWidth="1"/>
    <col min="3332" max="3585" width="9" style="11"/>
    <col min="3586" max="3586" width="4.25" style="11" customWidth="1"/>
    <col min="3587" max="3587" width="105.125" style="11" customWidth="1"/>
    <col min="3588" max="3841" width="9" style="11"/>
    <col min="3842" max="3842" width="4.25" style="11" customWidth="1"/>
    <col min="3843" max="3843" width="105.125" style="11" customWidth="1"/>
    <col min="3844" max="4097" width="9" style="11"/>
    <col min="4098" max="4098" width="4.25" style="11" customWidth="1"/>
    <col min="4099" max="4099" width="105.125" style="11" customWidth="1"/>
    <col min="4100" max="4353" width="9" style="11"/>
    <col min="4354" max="4354" width="4.25" style="11" customWidth="1"/>
    <col min="4355" max="4355" width="105.125" style="11" customWidth="1"/>
    <col min="4356" max="4609" width="9" style="11"/>
    <col min="4610" max="4610" width="4.25" style="11" customWidth="1"/>
    <col min="4611" max="4611" width="105.125" style="11" customWidth="1"/>
    <col min="4612" max="4865" width="9" style="11"/>
    <col min="4866" max="4866" width="4.25" style="11" customWidth="1"/>
    <col min="4867" max="4867" width="105.125" style="11" customWidth="1"/>
    <col min="4868" max="5121" width="9" style="11"/>
    <col min="5122" max="5122" width="4.25" style="11" customWidth="1"/>
    <col min="5123" max="5123" width="105.125" style="11" customWidth="1"/>
    <col min="5124" max="5377" width="9" style="11"/>
    <col min="5378" max="5378" width="4.25" style="11" customWidth="1"/>
    <col min="5379" max="5379" width="105.125" style="11" customWidth="1"/>
    <col min="5380" max="5633" width="9" style="11"/>
    <col min="5634" max="5634" width="4.25" style="11" customWidth="1"/>
    <col min="5635" max="5635" width="105.125" style="11" customWidth="1"/>
    <col min="5636" max="5889" width="9" style="11"/>
    <col min="5890" max="5890" width="4.25" style="11" customWidth="1"/>
    <col min="5891" max="5891" width="105.125" style="11" customWidth="1"/>
    <col min="5892" max="6145" width="9" style="11"/>
    <col min="6146" max="6146" width="4.25" style="11" customWidth="1"/>
    <col min="6147" max="6147" width="105.125" style="11" customWidth="1"/>
    <col min="6148" max="6401" width="9" style="11"/>
    <col min="6402" max="6402" width="4.25" style="11" customWidth="1"/>
    <col min="6403" max="6403" width="105.125" style="11" customWidth="1"/>
    <col min="6404" max="6657" width="9" style="11"/>
    <col min="6658" max="6658" width="4.25" style="11" customWidth="1"/>
    <col min="6659" max="6659" width="105.125" style="11" customWidth="1"/>
    <col min="6660" max="6913" width="9" style="11"/>
    <col min="6914" max="6914" width="4.25" style="11" customWidth="1"/>
    <col min="6915" max="6915" width="105.125" style="11" customWidth="1"/>
    <col min="6916" max="7169" width="9" style="11"/>
    <col min="7170" max="7170" width="4.25" style="11" customWidth="1"/>
    <col min="7171" max="7171" width="105.125" style="11" customWidth="1"/>
    <col min="7172" max="7425" width="9" style="11"/>
    <col min="7426" max="7426" width="4.25" style="11" customWidth="1"/>
    <col min="7427" max="7427" width="105.125" style="11" customWidth="1"/>
    <col min="7428" max="7681" width="9" style="11"/>
    <col min="7682" max="7682" width="4.25" style="11" customWidth="1"/>
    <col min="7683" max="7683" width="105.125" style="11" customWidth="1"/>
    <col min="7684" max="7937" width="9" style="11"/>
    <col min="7938" max="7938" width="4.25" style="11" customWidth="1"/>
    <col min="7939" max="7939" width="105.125" style="11" customWidth="1"/>
    <col min="7940" max="8193" width="9" style="11"/>
    <col min="8194" max="8194" width="4.25" style="11" customWidth="1"/>
    <col min="8195" max="8195" width="105.125" style="11" customWidth="1"/>
    <col min="8196" max="8449" width="9" style="11"/>
    <col min="8450" max="8450" width="4.25" style="11" customWidth="1"/>
    <col min="8451" max="8451" width="105.125" style="11" customWidth="1"/>
    <col min="8452" max="8705" width="9" style="11"/>
    <col min="8706" max="8706" width="4.25" style="11" customWidth="1"/>
    <col min="8707" max="8707" width="105.125" style="11" customWidth="1"/>
    <col min="8708" max="8961" width="9" style="11"/>
    <col min="8962" max="8962" width="4.25" style="11" customWidth="1"/>
    <col min="8963" max="8963" width="105.125" style="11" customWidth="1"/>
    <col min="8964" max="9217" width="9" style="11"/>
    <col min="9218" max="9218" width="4.25" style="11" customWidth="1"/>
    <col min="9219" max="9219" width="105.125" style="11" customWidth="1"/>
    <col min="9220" max="9473" width="9" style="11"/>
    <col min="9474" max="9474" width="4.25" style="11" customWidth="1"/>
    <col min="9475" max="9475" width="105.125" style="11" customWidth="1"/>
    <col min="9476" max="9729" width="9" style="11"/>
    <col min="9730" max="9730" width="4.25" style="11" customWidth="1"/>
    <col min="9731" max="9731" width="105.125" style="11" customWidth="1"/>
    <col min="9732" max="9985" width="9" style="11"/>
    <col min="9986" max="9986" width="4.25" style="11" customWidth="1"/>
    <col min="9987" max="9987" width="105.125" style="11" customWidth="1"/>
    <col min="9988" max="10241" width="9" style="11"/>
    <col min="10242" max="10242" width="4.25" style="11" customWidth="1"/>
    <col min="10243" max="10243" width="105.125" style="11" customWidth="1"/>
    <col min="10244" max="10497" width="9" style="11"/>
    <col min="10498" max="10498" width="4.25" style="11" customWidth="1"/>
    <col min="10499" max="10499" width="105.125" style="11" customWidth="1"/>
    <col min="10500" max="10753" width="9" style="11"/>
    <col min="10754" max="10754" width="4.25" style="11" customWidth="1"/>
    <col min="10755" max="10755" width="105.125" style="11" customWidth="1"/>
    <col min="10756" max="11009" width="9" style="11"/>
    <col min="11010" max="11010" width="4.25" style="11" customWidth="1"/>
    <col min="11011" max="11011" width="105.125" style="11" customWidth="1"/>
    <col min="11012" max="11265" width="9" style="11"/>
    <col min="11266" max="11266" width="4.25" style="11" customWidth="1"/>
    <col min="11267" max="11267" width="105.125" style="11" customWidth="1"/>
    <col min="11268" max="11521" width="9" style="11"/>
    <col min="11522" max="11522" width="4.25" style="11" customWidth="1"/>
    <col min="11523" max="11523" width="105.125" style="11" customWidth="1"/>
    <col min="11524" max="11777" width="9" style="11"/>
    <col min="11778" max="11778" width="4.25" style="11" customWidth="1"/>
    <col min="11779" max="11779" width="105.125" style="11" customWidth="1"/>
    <col min="11780" max="12033" width="9" style="11"/>
    <col min="12034" max="12034" width="4.25" style="11" customWidth="1"/>
    <col min="12035" max="12035" width="105.125" style="11" customWidth="1"/>
    <col min="12036" max="12289" width="9" style="11"/>
    <col min="12290" max="12290" width="4.25" style="11" customWidth="1"/>
    <col min="12291" max="12291" width="105.125" style="11" customWidth="1"/>
    <col min="12292" max="12545" width="9" style="11"/>
    <col min="12546" max="12546" width="4.25" style="11" customWidth="1"/>
    <col min="12547" max="12547" width="105.125" style="11" customWidth="1"/>
    <col min="12548" max="12801" width="9" style="11"/>
    <col min="12802" max="12802" width="4.25" style="11" customWidth="1"/>
    <col min="12803" max="12803" width="105.125" style="11" customWidth="1"/>
    <col min="12804" max="13057" width="9" style="11"/>
    <col min="13058" max="13058" width="4.25" style="11" customWidth="1"/>
    <col min="13059" max="13059" width="105.125" style="11" customWidth="1"/>
    <col min="13060" max="13313" width="9" style="11"/>
    <col min="13314" max="13314" width="4.25" style="11" customWidth="1"/>
    <col min="13315" max="13315" width="105.125" style="11" customWidth="1"/>
    <col min="13316" max="13569" width="9" style="11"/>
    <col min="13570" max="13570" width="4.25" style="11" customWidth="1"/>
    <col min="13571" max="13571" width="105.125" style="11" customWidth="1"/>
    <col min="13572" max="13825" width="9" style="11"/>
    <col min="13826" max="13826" width="4.25" style="11" customWidth="1"/>
    <col min="13827" max="13827" width="105.125" style="11" customWidth="1"/>
    <col min="13828" max="14081" width="9" style="11"/>
    <col min="14082" max="14082" width="4.25" style="11" customWidth="1"/>
    <col min="14083" max="14083" width="105.125" style="11" customWidth="1"/>
    <col min="14084" max="14337" width="9" style="11"/>
    <col min="14338" max="14338" width="4.25" style="11" customWidth="1"/>
    <col min="14339" max="14339" width="105.125" style="11" customWidth="1"/>
    <col min="14340" max="14593" width="9" style="11"/>
    <col min="14594" max="14594" width="4.25" style="11" customWidth="1"/>
    <col min="14595" max="14595" width="105.125" style="11" customWidth="1"/>
    <col min="14596" max="14849" width="9" style="11"/>
    <col min="14850" max="14850" width="4.25" style="11" customWidth="1"/>
    <col min="14851" max="14851" width="105.125" style="11" customWidth="1"/>
    <col min="14852" max="15105" width="9" style="11"/>
    <col min="15106" max="15106" width="4.25" style="11" customWidth="1"/>
    <col min="15107" max="15107" width="105.125" style="11" customWidth="1"/>
    <col min="15108" max="15361" width="9" style="11"/>
    <col min="15362" max="15362" width="4.25" style="11" customWidth="1"/>
    <col min="15363" max="15363" width="105.125" style="11" customWidth="1"/>
    <col min="15364" max="15617" width="9" style="11"/>
    <col min="15618" max="15618" width="4.25" style="11" customWidth="1"/>
    <col min="15619" max="15619" width="105.125" style="11" customWidth="1"/>
    <col min="15620" max="15873" width="9" style="11"/>
    <col min="15874" max="15874" width="4.25" style="11" customWidth="1"/>
    <col min="15875" max="15875" width="105.125" style="11" customWidth="1"/>
    <col min="15876" max="16129" width="9" style="11"/>
    <col min="16130" max="16130" width="4.25" style="11" customWidth="1"/>
    <col min="16131" max="16131" width="105.125" style="11" customWidth="1"/>
    <col min="16132" max="16384" width="9" style="11"/>
  </cols>
  <sheetData>
    <row r="4" spans="2:3" ht="21.75" customHeight="1">
      <c r="C4" s="38"/>
    </row>
    <row r="7" spans="2:3" ht="14.25">
      <c r="B7" s="169" t="s">
        <v>128</v>
      </c>
      <c r="C7" s="169"/>
    </row>
    <row r="8" spans="2:3" ht="14.25">
      <c r="B8" s="37"/>
      <c r="C8" s="37"/>
    </row>
    <row r="9" spans="2:3" ht="14.25">
      <c r="C9" s="13"/>
    </row>
    <row r="10" spans="2:3">
      <c r="B10" s="14"/>
      <c r="C10" s="15"/>
    </row>
    <row r="11" spans="2:3" ht="13.5" customHeight="1">
      <c r="B11" s="16"/>
      <c r="C11" s="17"/>
    </row>
    <row r="12" spans="2:3" ht="54" customHeight="1">
      <c r="B12" s="16" t="s">
        <v>183</v>
      </c>
      <c r="C12" s="17" t="s">
        <v>197</v>
      </c>
    </row>
    <row r="13" spans="2:3" ht="54" customHeight="1">
      <c r="B13" s="16" t="s">
        <v>184</v>
      </c>
      <c r="C13" s="17" t="s">
        <v>169</v>
      </c>
    </row>
    <row r="14" spans="2:3" ht="13.5">
      <c r="B14" s="16" t="s">
        <v>185</v>
      </c>
      <c r="C14" s="17" t="s">
        <v>165</v>
      </c>
    </row>
    <row r="15" spans="2:3" ht="13.5">
      <c r="B15" s="16"/>
      <c r="C15" s="17"/>
    </row>
    <row r="16" spans="2:3" ht="13.5">
      <c r="B16" s="16" t="s">
        <v>186</v>
      </c>
      <c r="C16" s="18" t="s">
        <v>129</v>
      </c>
    </row>
    <row r="17" spans="2:3" ht="13.5">
      <c r="B17" s="16"/>
      <c r="C17" s="18"/>
    </row>
    <row r="18" spans="2:3" ht="13.5">
      <c r="B18" s="16" t="s">
        <v>187</v>
      </c>
      <c r="C18" s="18" t="s">
        <v>127</v>
      </c>
    </row>
    <row r="19" spans="2:3" ht="13.5">
      <c r="B19" s="16"/>
      <c r="C19" s="18"/>
    </row>
    <row r="20" spans="2:3" s="19" customFormat="1" ht="54" customHeight="1">
      <c r="B20" s="20" t="s">
        <v>188</v>
      </c>
      <c r="C20" s="21" t="s">
        <v>170</v>
      </c>
    </row>
    <row r="21" spans="2:3" ht="13.5">
      <c r="C21" s="22"/>
    </row>
    <row r="22" spans="2:3">
      <c r="C22" s="35"/>
    </row>
    <row r="24" spans="2:3">
      <c r="C24" s="24"/>
    </row>
  </sheetData>
  <mergeCells count="1">
    <mergeCell ref="B7:C7"/>
  </mergeCells>
  <phoneticPr fontId="1"/>
  <pageMargins left="0.31496062992125984" right="0.9055118110236221" top="0.74803149606299213" bottom="0.74803149606299213"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Q115"/>
  <sheetViews>
    <sheetView showGridLines="0" zoomScaleNormal="100" zoomScaleSheetLayoutView="100" workbookViewId="0">
      <selection activeCell="A2" sqref="A2:AP2"/>
    </sheetView>
  </sheetViews>
  <sheetFormatPr defaultRowHeight="13.5"/>
  <cols>
    <col min="1" max="14" width="2.5" style="2" customWidth="1"/>
    <col min="15" max="16" width="2.75" style="2" customWidth="1"/>
    <col min="17" max="39" width="2.5" style="2" customWidth="1"/>
    <col min="40" max="40" width="4.875" style="2" customWidth="1"/>
    <col min="41" max="41" width="2.25" style="2" customWidth="1"/>
    <col min="42" max="42" width="15.875" style="2" customWidth="1"/>
    <col min="43" max="43" width="2.5" style="2" customWidth="1"/>
    <col min="44" max="16384" width="9" style="2"/>
  </cols>
  <sheetData>
    <row r="1" spans="1:42" ht="15" customHeight="1">
      <c r="A1" s="92"/>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c r="AJ1" s="94"/>
      <c r="AK1" s="94"/>
      <c r="AL1" s="95"/>
      <c r="AM1" s="95"/>
      <c r="AN1" s="95"/>
      <c r="AO1" s="95"/>
      <c r="AP1" s="96"/>
    </row>
    <row r="2" spans="1:42" ht="30" customHeight="1">
      <c r="A2" s="497" t="s">
        <v>181</v>
      </c>
      <c r="B2" s="497"/>
      <c r="C2" s="497"/>
      <c r="D2" s="497"/>
      <c r="E2" s="497"/>
      <c r="F2" s="497"/>
      <c r="G2" s="497"/>
      <c r="H2" s="497"/>
      <c r="I2" s="497"/>
      <c r="J2" s="497"/>
      <c r="K2" s="497"/>
      <c r="L2" s="497"/>
      <c r="M2" s="497"/>
      <c r="N2" s="497"/>
      <c r="O2" s="497"/>
      <c r="P2" s="497"/>
      <c r="Q2" s="497"/>
      <c r="R2" s="497"/>
      <c r="S2" s="497"/>
      <c r="T2" s="497"/>
      <c r="U2" s="497"/>
      <c r="V2" s="497"/>
      <c r="W2" s="497"/>
      <c r="X2" s="497"/>
      <c r="Y2" s="497"/>
      <c r="Z2" s="497"/>
      <c r="AA2" s="497"/>
      <c r="AB2" s="497"/>
      <c r="AC2" s="497"/>
      <c r="AD2" s="497"/>
      <c r="AE2" s="497"/>
      <c r="AF2" s="497"/>
      <c r="AG2" s="497"/>
      <c r="AH2" s="497"/>
      <c r="AI2" s="497"/>
      <c r="AJ2" s="497"/>
      <c r="AK2" s="497"/>
      <c r="AL2" s="497"/>
      <c r="AM2" s="497"/>
      <c r="AN2" s="497"/>
      <c r="AO2" s="497"/>
      <c r="AP2" s="497"/>
    </row>
    <row r="3" spans="1:42" ht="15" customHeight="1">
      <c r="A3" s="498" t="s">
        <v>0</v>
      </c>
      <c r="B3" s="499"/>
      <c r="C3" s="499"/>
      <c r="D3" s="499"/>
      <c r="E3" s="499"/>
      <c r="F3" s="499"/>
      <c r="G3" s="499"/>
      <c r="H3" s="499"/>
      <c r="I3" s="499"/>
      <c r="J3" s="500"/>
      <c r="K3" s="501" t="s">
        <v>1</v>
      </c>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3"/>
      <c r="AN3" s="498" t="s">
        <v>2</v>
      </c>
      <c r="AO3" s="504"/>
      <c r="AP3" s="505"/>
    </row>
    <row r="4" spans="1:42" ht="24" customHeight="1">
      <c r="A4" s="506" t="s">
        <v>3</v>
      </c>
      <c r="B4" s="506"/>
      <c r="C4" s="506"/>
      <c r="D4" s="506"/>
      <c r="E4" s="506"/>
      <c r="F4" s="506"/>
      <c r="G4" s="506"/>
      <c r="H4" s="506"/>
      <c r="I4" s="506"/>
      <c r="J4" s="506"/>
      <c r="K4" s="507"/>
      <c r="L4" s="508"/>
      <c r="M4" s="508"/>
      <c r="N4" s="508"/>
      <c r="O4" s="508"/>
      <c r="P4" s="508"/>
      <c r="Q4" s="508"/>
      <c r="R4" s="508"/>
      <c r="S4" s="508"/>
      <c r="T4" s="508"/>
      <c r="U4" s="508"/>
      <c r="V4" s="508"/>
      <c r="W4" s="508"/>
      <c r="X4" s="508"/>
      <c r="Y4" s="508"/>
      <c r="Z4" s="508"/>
      <c r="AA4" s="508"/>
      <c r="AB4" s="508"/>
      <c r="AC4" s="508"/>
      <c r="AD4" s="508"/>
      <c r="AE4" s="508"/>
      <c r="AF4" s="508"/>
      <c r="AG4" s="508"/>
      <c r="AH4" s="508"/>
      <c r="AI4" s="508"/>
      <c r="AJ4" s="508"/>
      <c r="AK4" s="508"/>
      <c r="AL4" s="508"/>
      <c r="AM4" s="509"/>
      <c r="AN4" s="97"/>
      <c r="AO4" s="97"/>
      <c r="AP4" s="98"/>
    </row>
    <row r="5" spans="1:42" ht="15" customHeight="1">
      <c r="A5" s="510" t="s">
        <v>124</v>
      </c>
      <c r="B5" s="510"/>
      <c r="C5" s="510"/>
      <c r="D5" s="510"/>
      <c r="E5" s="510"/>
      <c r="F5" s="510"/>
      <c r="G5" s="510"/>
      <c r="H5" s="510"/>
      <c r="I5" s="510"/>
      <c r="J5" s="510"/>
      <c r="K5" s="511"/>
      <c r="L5" s="511"/>
      <c r="M5" s="511"/>
      <c r="N5" s="511"/>
      <c r="O5" s="511"/>
      <c r="P5" s="511"/>
      <c r="Q5" s="511"/>
      <c r="R5" s="511"/>
      <c r="S5" s="511"/>
      <c r="T5" s="511"/>
      <c r="U5" s="511"/>
      <c r="V5" s="511"/>
      <c r="W5" s="511"/>
      <c r="X5" s="511"/>
      <c r="Y5" s="511"/>
      <c r="Z5" s="511"/>
      <c r="AA5" s="511"/>
      <c r="AB5" s="511"/>
      <c r="AC5" s="511"/>
      <c r="AD5" s="511"/>
      <c r="AE5" s="511"/>
      <c r="AF5" s="511"/>
      <c r="AG5" s="511"/>
      <c r="AH5" s="511"/>
      <c r="AI5" s="511"/>
      <c r="AJ5" s="511"/>
      <c r="AK5" s="511"/>
      <c r="AL5" s="511"/>
      <c r="AM5" s="511"/>
      <c r="AN5" s="99"/>
      <c r="AO5" s="100"/>
      <c r="AP5" s="101"/>
    </row>
    <row r="6" spans="1:42" ht="30" customHeight="1">
      <c r="A6" s="512" t="s">
        <v>89</v>
      </c>
      <c r="B6" s="454" t="s">
        <v>24</v>
      </c>
      <c r="C6" s="170" t="s">
        <v>22</v>
      </c>
      <c r="D6" s="207"/>
      <c r="E6" s="207"/>
      <c r="F6" s="207"/>
      <c r="G6" s="207"/>
      <c r="H6" s="207"/>
      <c r="I6" s="207"/>
      <c r="J6" s="207"/>
      <c r="K6" s="283"/>
      <c r="L6" s="458"/>
      <c r="M6" s="170" t="s">
        <v>91</v>
      </c>
      <c r="N6" s="309"/>
      <c r="O6" s="309"/>
      <c r="P6" s="309"/>
      <c r="Q6" s="309"/>
      <c r="R6" s="310"/>
      <c r="S6" s="170" t="s">
        <v>79</v>
      </c>
      <c r="T6" s="283"/>
      <c r="U6" s="283"/>
      <c r="V6" s="283"/>
      <c r="W6" s="283"/>
      <c r="X6" s="283"/>
      <c r="Y6" s="283"/>
      <c r="Z6" s="283"/>
      <c r="AA6" s="283"/>
      <c r="AB6" s="283"/>
      <c r="AC6" s="283"/>
      <c r="AD6" s="283"/>
      <c r="AE6" s="283"/>
      <c r="AF6" s="283"/>
      <c r="AG6" s="283"/>
      <c r="AH6" s="283"/>
      <c r="AI6" s="283"/>
      <c r="AJ6" s="283"/>
      <c r="AK6" s="283"/>
      <c r="AL6" s="283"/>
      <c r="AM6" s="458"/>
      <c r="AN6" s="439" t="s">
        <v>2</v>
      </c>
      <c r="AO6" s="440"/>
      <c r="AP6" s="441"/>
    </row>
    <row r="7" spans="1:42" ht="18.75" customHeight="1">
      <c r="A7" s="513"/>
      <c r="B7" s="456"/>
      <c r="C7" s="468"/>
      <c r="D7" s="469"/>
      <c r="E7" s="469"/>
      <c r="F7" s="469"/>
      <c r="G7" s="469"/>
      <c r="H7" s="469"/>
      <c r="I7" s="469"/>
      <c r="J7" s="469"/>
      <c r="K7" s="102"/>
      <c r="L7" s="103"/>
      <c r="M7" s="483"/>
      <c r="N7" s="484"/>
      <c r="O7" s="484"/>
      <c r="P7" s="484"/>
      <c r="Q7" s="484"/>
      <c r="R7" s="485"/>
      <c r="S7" s="489"/>
      <c r="T7" s="490"/>
      <c r="U7" s="490"/>
      <c r="V7" s="490"/>
      <c r="W7" s="490"/>
      <c r="X7" s="490"/>
      <c r="Y7" s="490"/>
      <c r="Z7" s="490"/>
      <c r="AA7" s="490"/>
      <c r="AB7" s="490"/>
      <c r="AC7" s="490"/>
      <c r="AD7" s="490"/>
      <c r="AE7" s="490"/>
      <c r="AF7" s="490"/>
      <c r="AG7" s="490"/>
      <c r="AH7" s="490"/>
      <c r="AI7" s="490"/>
      <c r="AJ7" s="490"/>
      <c r="AK7" s="490"/>
      <c r="AL7" s="490"/>
      <c r="AM7" s="491"/>
      <c r="AN7" s="228"/>
      <c r="AO7" s="229"/>
      <c r="AP7" s="230"/>
    </row>
    <row r="8" spans="1:42" ht="15.75" customHeight="1">
      <c r="A8" s="513"/>
      <c r="B8" s="456"/>
      <c r="C8" s="104"/>
      <c r="D8" s="105"/>
      <c r="E8" s="105"/>
      <c r="F8" s="105"/>
      <c r="G8" s="105"/>
      <c r="H8" s="105"/>
      <c r="I8" s="105"/>
      <c r="J8" s="105"/>
      <c r="K8" s="105"/>
      <c r="L8" s="106"/>
      <c r="M8" s="486"/>
      <c r="N8" s="487"/>
      <c r="O8" s="487"/>
      <c r="P8" s="487"/>
      <c r="Q8" s="487"/>
      <c r="R8" s="488"/>
      <c r="S8" s="492"/>
      <c r="T8" s="493"/>
      <c r="U8" s="493"/>
      <c r="V8" s="493"/>
      <c r="W8" s="493"/>
      <c r="X8" s="493"/>
      <c r="Y8" s="493"/>
      <c r="Z8" s="493"/>
      <c r="AA8" s="493"/>
      <c r="AB8" s="493"/>
      <c r="AC8" s="493"/>
      <c r="AD8" s="493"/>
      <c r="AE8" s="493"/>
      <c r="AF8" s="493"/>
      <c r="AG8" s="493"/>
      <c r="AH8" s="493"/>
      <c r="AI8" s="493"/>
      <c r="AJ8" s="493"/>
      <c r="AK8" s="493"/>
      <c r="AL8" s="493"/>
      <c r="AM8" s="494"/>
      <c r="AN8" s="181"/>
      <c r="AO8" s="182"/>
      <c r="AP8" s="183"/>
    </row>
    <row r="9" spans="1:42" ht="15" customHeight="1">
      <c r="A9" s="513"/>
      <c r="B9" s="456"/>
      <c r="C9" s="459" t="s">
        <v>57</v>
      </c>
      <c r="D9" s="460"/>
      <c r="E9" s="460"/>
      <c r="F9" s="460"/>
      <c r="G9" s="460"/>
      <c r="H9" s="460"/>
      <c r="I9" s="460"/>
      <c r="J9" s="460"/>
      <c r="K9" s="107"/>
      <c r="L9" s="108"/>
      <c r="M9" s="473"/>
      <c r="N9" s="474"/>
      <c r="O9" s="474"/>
      <c r="P9" s="474"/>
      <c r="Q9" s="474"/>
      <c r="R9" s="475"/>
      <c r="S9" s="237"/>
      <c r="T9" s="238"/>
      <c r="U9" s="238"/>
      <c r="V9" s="238"/>
      <c r="W9" s="238"/>
      <c r="X9" s="238"/>
      <c r="Y9" s="238"/>
      <c r="Z9" s="238"/>
      <c r="AA9" s="238"/>
      <c r="AB9" s="238"/>
      <c r="AC9" s="238"/>
      <c r="AD9" s="238"/>
      <c r="AE9" s="238"/>
      <c r="AF9" s="238"/>
      <c r="AG9" s="238"/>
      <c r="AH9" s="238"/>
      <c r="AI9" s="238"/>
      <c r="AJ9" s="238"/>
      <c r="AK9" s="238"/>
      <c r="AL9" s="238"/>
      <c r="AM9" s="239"/>
      <c r="AN9" s="181"/>
      <c r="AO9" s="182"/>
      <c r="AP9" s="183"/>
    </row>
    <row r="10" spans="1:42" ht="15" customHeight="1">
      <c r="A10" s="513"/>
      <c r="B10" s="456"/>
      <c r="C10" s="459" t="s">
        <v>38</v>
      </c>
      <c r="D10" s="460"/>
      <c r="E10" s="460"/>
      <c r="F10" s="460"/>
      <c r="G10" s="460"/>
      <c r="H10" s="460"/>
      <c r="I10" s="460"/>
      <c r="J10" s="460"/>
      <c r="K10" s="107"/>
      <c r="L10" s="108"/>
      <c r="M10" s="473"/>
      <c r="N10" s="474"/>
      <c r="O10" s="474"/>
      <c r="P10" s="474"/>
      <c r="Q10" s="474"/>
      <c r="R10" s="475"/>
      <c r="S10" s="237"/>
      <c r="T10" s="238"/>
      <c r="U10" s="238"/>
      <c r="V10" s="238"/>
      <c r="W10" s="238"/>
      <c r="X10" s="238"/>
      <c r="Y10" s="238"/>
      <c r="Z10" s="238"/>
      <c r="AA10" s="238"/>
      <c r="AB10" s="238"/>
      <c r="AC10" s="238"/>
      <c r="AD10" s="238"/>
      <c r="AE10" s="238"/>
      <c r="AF10" s="238"/>
      <c r="AG10" s="238"/>
      <c r="AH10" s="238"/>
      <c r="AI10" s="238"/>
      <c r="AJ10" s="238"/>
      <c r="AK10" s="238"/>
      <c r="AL10" s="238"/>
      <c r="AM10" s="239"/>
      <c r="AN10" s="181"/>
      <c r="AO10" s="182"/>
      <c r="AP10" s="183"/>
    </row>
    <row r="11" spans="1:42" ht="15" customHeight="1">
      <c r="A11" s="513"/>
      <c r="B11" s="456"/>
      <c r="C11" s="459" t="s">
        <v>39</v>
      </c>
      <c r="D11" s="460"/>
      <c r="E11" s="460"/>
      <c r="F11" s="460"/>
      <c r="G11" s="460"/>
      <c r="H11" s="460"/>
      <c r="I11" s="460"/>
      <c r="J11" s="460"/>
      <c r="K11" s="107"/>
      <c r="L11" s="108"/>
      <c r="M11" s="473"/>
      <c r="N11" s="474"/>
      <c r="O11" s="474"/>
      <c r="P11" s="474"/>
      <c r="Q11" s="474"/>
      <c r="R11" s="475"/>
      <c r="S11" s="237"/>
      <c r="T11" s="238"/>
      <c r="U11" s="238"/>
      <c r="V11" s="238"/>
      <c r="W11" s="238"/>
      <c r="X11" s="238"/>
      <c r="Y11" s="238"/>
      <c r="Z11" s="238"/>
      <c r="AA11" s="238"/>
      <c r="AB11" s="238"/>
      <c r="AC11" s="238"/>
      <c r="AD11" s="238"/>
      <c r="AE11" s="238"/>
      <c r="AF11" s="238"/>
      <c r="AG11" s="238"/>
      <c r="AH11" s="238"/>
      <c r="AI11" s="238"/>
      <c r="AJ11" s="238"/>
      <c r="AK11" s="238"/>
      <c r="AL11" s="238"/>
      <c r="AM11" s="239"/>
      <c r="AN11" s="181"/>
      <c r="AO11" s="182"/>
      <c r="AP11" s="183"/>
    </row>
    <row r="12" spans="1:42" ht="15" customHeight="1">
      <c r="A12" s="513"/>
      <c r="B12" s="457"/>
      <c r="C12" s="461"/>
      <c r="D12" s="462"/>
      <c r="E12" s="462"/>
      <c r="F12" s="462"/>
      <c r="G12" s="462"/>
      <c r="H12" s="462"/>
      <c r="I12" s="462"/>
      <c r="J12" s="462"/>
      <c r="K12" s="109"/>
      <c r="L12" s="110"/>
      <c r="M12" s="476"/>
      <c r="N12" s="477"/>
      <c r="O12" s="477"/>
      <c r="P12" s="477"/>
      <c r="Q12" s="477"/>
      <c r="R12" s="478"/>
      <c r="S12" s="240"/>
      <c r="T12" s="241"/>
      <c r="U12" s="241"/>
      <c r="V12" s="241"/>
      <c r="W12" s="241"/>
      <c r="X12" s="241"/>
      <c r="Y12" s="241"/>
      <c r="Z12" s="241"/>
      <c r="AA12" s="241"/>
      <c r="AB12" s="241"/>
      <c r="AC12" s="241"/>
      <c r="AD12" s="241"/>
      <c r="AE12" s="241"/>
      <c r="AF12" s="241"/>
      <c r="AG12" s="241"/>
      <c r="AH12" s="241"/>
      <c r="AI12" s="241"/>
      <c r="AJ12" s="241"/>
      <c r="AK12" s="241"/>
      <c r="AL12" s="241"/>
      <c r="AM12" s="242"/>
      <c r="AN12" s="184"/>
      <c r="AO12" s="185"/>
      <c r="AP12" s="186"/>
    </row>
    <row r="13" spans="1:42" ht="30" customHeight="1">
      <c r="A13" s="513"/>
      <c r="B13" s="454" t="s">
        <v>25</v>
      </c>
      <c r="C13" s="170" t="s">
        <v>23</v>
      </c>
      <c r="D13" s="207"/>
      <c r="E13" s="207"/>
      <c r="F13" s="207"/>
      <c r="G13" s="207"/>
      <c r="H13" s="207"/>
      <c r="I13" s="207"/>
      <c r="J13" s="207"/>
      <c r="K13" s="283"/>
      <c r="L13" s="458"/>
      <c r="M13" s="170" t="s">
        <v>91</v>
      </c>
      <c r="N13" s="283"/>
      <c r="O13" s="283"/>
      <c r="P13" s="283"/>
      <c r="Q13" s="283"/>
      <c r="R13" s="458"/>
      <c r="S13" s="170" t="s">
        <v>79</v>
      </c>
      <c r="T13" s="283"/>
      <c r="U13" s="283"/>
      <c r="V13" s="283"/>
      <c r="W13" s="283"/>
      <c r="X13" s="283"/>
      <c r="Y13" s="283"/>
      <c r="Z13" s="283"/>
      <c r="AA13" s="283"/>
      <c r="AB13" s="283"/>
      <c r="AC13" s="283"/>
      <c r="AD13" s="283"/>
      <c r="AE13" s="283"/>
      <c r="AF13" s="283"/>
      <c r="AG13" s="283"/>
      <c r="AH13" s="283"/>
      <c r="AI13" s="283"/>
      <c r="AJ13" s="283"/>
      <c r="AK13" s="283"/>
      <c r="AL13" s="283"/>
      <c r="AM13" s="458"/>
      <c r="AN13" s="439" t="s">
        <v>2</v>
      </c>
      <c r="AO13" s="440"/>
      <c r="AP13" s="441"/>
    </row>
    <row r="14" spans="1:42" ht="15" customHeight="1">
      <c r="A14" s="513"/>
      <c r="B14" s="455"/>
      <c r="C14" s="468"/>
      <c r="D14" s="469"/>
      <c r="E14" s="469"/>
      <c r="F14" s="469"/>
      <c r="G14" s="469"/>
      <c r="H14" s="469"/>
      <c r="I14" s="469"/>
      <c r="J14" s="469"/>
      <c r="K14" s="102"/>
      <c r="L14" s="103"/>
      <c r="M14" s="483"/>
      <c r="N14" s="484"/>
      <c r="O14" s="484"/>
      <c r="P14" s="484"/>
      <c r="Q14" s="484"/>
      <c r="R14" s="485"/>
      <c r="S14" s="231"/>
      <c r="T14" s="232"/>
      <c r="U14" s="232"/>
      <c r="V14" s="232"/>
      <c r="W14" s="232"/>
      <c r="X14" s="232"/>
      <c r="Y14" s="232"/>
      <c r="Z14" s="232"/>
      <c r="AA14" s="232"/>
      <c r="AB14" s="232"/>
      <c r="AC14" s="232"/>
      <c r="AD14" s="232"/>
      <c r="AE14" s="232"/>
      <c r="AF14" s="232"/>
      <c r="AG14" s="232"/>
      <c r="AH14" s="232"/>
      <c r="AI14" s="232"/>
      <c r="AJ14" s="232"/>
      <c r="AK14" s="232"/>
      <c r="AL14" s="232"/>
      <c r="AM14" s="233"/>
      <c r="AN14" s="228"/>
      <c r="AO14" s="229"/>
      <c r="AP14" s="230"/>
    </row>
    <row r="15" spans="1:42" ht="15" customHeight="1">
      <c r="A15" s="513"/>
      <c r="B15" s="455"/>
      <c r="C15" s="104"/>
      <c r="D15" s="105"/>
      <c r="E15" s="105"/>
      <c r="F15" s="105"/>
      <c r="G15" s="105"/>
      <c r="H15" s="105"/>
      <c r="I15" s="105"/>
      <c r="J15" s="105"/>
      <c r="K15" s="105"/>
      <c r="L15" s="106"/>
      <c r="M15" s="486"/>
      <c r="N15" s="487"/>
      <c r="O15" s="487"/>
      <c r="P15" s="487"/>
      <c r="Q15" s="487"/>
      <c r="R15" s="488"/>
      <c r="S15" s="234"/>
      <c r="T15" s="235"/>
      <c r="U15" s="235"/>
      <c r="V15" s="235"/>
      <c r="W15" s="235"/>
      <c r="X15" s="235"/>
      <c r="Y15" s="235"/>
      <c r="Z15" s="235"/>
      <c r="AA15" s="235"/>
      <c r="AB15" s="235"/>
      <c r="AC15" s="235"/>
      <c r="AD15" s="235"/>
      <c r="AE15" s="235"/>
      <c r="AF15" s="235"/>
      <c r="AG15" s="235"/>
      <c r="AH15" s="235"/>
      <c r="AI15" s="235"/>
      <c r="AJ15" s="235"/>
      <c r="AK15" s="235"/>
      <c r="AL15" s="235"/>
      <c r="AM15" s="236"/>
      <c r="AN15" s="181"/>
      <c r="AO15" s="182"/>
      <c r="AP15" s="183"/>
    </row>
    <row r="16" spans="1:42" ht="15" customHeight="1">
      <c r="A16" s="513"/>
      <c r="B16" s="456"/>
      <c r="C16" s="515" t="s">
        <v>18</v>
      </c>
      <c r="D16" s="516"/>
      <c r="E16" s="516"/>
      <c r="F16" s="516"/>
      <c r="G16" s="516"/>
      <c r="H16" s="516"/>
      <c r="I16" s="516"/>
      <c r="J16" s="516"/>
      <c r="K16" s="107"/>
      <c r="L16" s="108"/>
      <c r="M16" s="473"/>
      <c r="N16" s="474"/>
      <c r="O16" s="474"/>
      <c r="P16" s="474"/>
      <c r="Q16" s="474"/>
      <c r="R16" s="475"/>
      <c r="S16" s="237"/>
      <c r="T16" s="238"/>
      <c r="U16" s="238"/>
      <c r="V16" s="238"/>
      <c r="W16" s="238"/>
      <c r="X16" s="238"/>
      <c r="Y16" s="238"/>
      <c r="Z16" s="238"/>
      <c r="AA16" s="238"/>
      <c r="AB16" s="238"/>
      <c r="AC16" s="238"/>
      <c r="AD16" s="238"/>
      <c r="AE16" s="238"/>
      <c r="AF16" s="238"/>
      <c r="AG16" s="238"/>
      <c r="AH16" s="238"/>
      <c r="AI16" s="238"/>
      <c r="AJ16" s="238"/>
      <c r="AK16" s="238"/>
      <c r="AL16" s="238"/>
      <c r="AM16" s="239"/>
      <c r="AN16" s="181"/>
      <c r="AO16" s="182"/>
      <c r="AP16" s="183"/>
    </row>
    <row r="17" spans="1:42" ht="15" customHeight="1">
      <c r="A17" s="513"/>
      <c r="B17" s="456"/>
      <c r="C17" s="515" t="s">
        <v>19</v>
      </c>
      <c r="D17" s="516"/>
      <c r="E17" s="516"/>
      <c r="F17" s="516"/>
      <c r="G17" s="516"/>
      <c r="H17" s="516"/>
      <c r="I17" s="516"/>
      <c r="J17" s="516"/>
      <c r="K17" s="107"/>
      <c r="L17" s="108"/>
      <c r="M17" s="473"/>
      <c r="N17" s="474"/>
      <c r="O17" s="474"/>
      <c r="P17" s="474"/>
      <c r="Q17" s="474"/>
      <c r="R17" s="475"/>
      <c r="S17" s="237"/>
      <c r="T17" s="238"/>
      <c r="U17" s="238"/>
      <c r="V17" s="238"/>
      <c r="W17" s="238"/>
      <c r="X17" s="238"/>
      <c r="Y17" s="238"/>
      <c r="Z17" s="238"/>
      <c r="AA17" s="238"/>
      <c r="AB17" s="238"/>
      <c r="AC17" s="238"/>
      <c r="AD17" s="238"/>
      <c r="AE17" s="238"/>
      <c r="AF17" s="238"/>
      <c r="AG17" s="238"/>
      <c r="AH17" s="238"/>
      <c r="AI17" s="238"/>
      <c r="AJ17" s="238"/>
      <c r="AK17" s="238"/>
      <c r="AL17" s="238"/>
      <c r="AM17" s="239"/>
      <c r="AN17" s="181"/>
      <c r="AO17" s="182"/>
      <c r="AP17" s="183"/>
    </row>
    <row r="18" spans="1:42" ht="15" customHeight="1">
      <c r="A18" s="513"/>
      <c r="B18" s="457"/>
      <c r="C18" s="461"/>
      <c r="D18" s="462"/>
      <c r="E18" s="462"/>
      <c r="F18" s="462"/>
      <c r="G18" s="462"/>
      <c r="H18" s="462"/>
      <c r="I18" s="462"/>
      <c r="J18" s="462"/>
      <c r="K18" s="109"/>
      <c r="L18" s="110"/>
      <c r="M18" s="476"/>
      <c r="N18" s="477"/>
      <c r="O18" s="477"/>
      <c r="P18" s="477"/>
      <c r="Q18" s="477"/>
      <c r="R18" s="478"/>
      <c r="S18" s="240"/>
      <c r="T18" s="241"/>
      <c r="U18" s="241"/>
      <c r="V18" s="241"/>
      <c r="W18" s="241"/>
      <c r="X18" s="241"/>
      <c r="Y18" s="241"/>
      <c r="Z18" s="241"/>
      <c r="AA18" s="241"/>
      <c r="AB18" s="241"/>
      <c r="AC18" s="241"/>
      <c r="AD18" s="241"/>
      <c r="AE18" s="241"/>
      <c r="AF18" s="241"/>
      <c r="AG18" s="241"/>
      <c r="AH18" s="241"/>
      <c r="AI18" s="241"/>
      <c r="AJ18" s="241"/>
      <c r="AK18" s="241"/>
      <c r="AL18" s="241"/>
      <c r="AM18" s="242"/>
      <c r="AN18" s="184"/>
      <c r="AO18" s="185"/>
      <c r="AP18" s="186"/>
    </row>
    <row r="19" spans="1:42" ht="30" customHeight="1">
      <c r="A19" s="513"/>
      <c r="B19" s="454" t="s">
        <v>54</v>
      </c>
      <c r="C19" s="170" t="s">
        <v>23</v>
      </c>
      <c r="D19" s="207"/>
      <c r="E19" s="207"/>
      <c r="F19" s="207"/>
      <c r="G19" s="207"/>
      <c r="H19" s="207"/>
      <c r="I19" s="207"/>
      <c r="J19" s="207"/>
      <c r="K19" s="283"/>
      <c r="L19" s="458"/>
      <c r="M19" s="170" t="s">
        <v>91</v>
      </c>
      <c r="N19" s="283"/>
      <c r="O19" s="283"/>
      <c r="P19" s="283"/>
      <c r="Q19" s="283"/>
      <c r="R19" s="458"/>
      <c r="S19" s="170" t="s">
        <v>79</v>
      </c>
      <c r="T19" s="283"/>
      <c r="U19" s="283"/>
      <c r="V19" s="283"/>
      <c r="W19" s="283"/>
      <c r="X19" s="283"/>
      <c r="Y19" s="283"/>
      <c r="Z19" s="283"/>
      <c r="AA19" s="283"/>
      <c r="AB19" s="283"/>
      <c r="AC19" s="283"/>
      <c r="AD19" s="283"/>
      <c r="AE19" s="283"/>
      <c r="AF19" s="283"/>
      <c r="AG19" s="283"/>
      <c r="AH19" s="283"/>
      <c r="AI19" s="283"/>
      <c r="AJ19" s="283"/>
      <c r="AK19" s="283"/>
      <c r="AL19" s="283"/>
      <c r="AM19" s="458"/>
      <c r="AN19" s="439" t="s">
        <v>2</v>
      </c>
      <c r="AO19" s="440"/>
      <c r="AP19" s="441"/>
    </row>
    <row r="20" spans="1:42" ht="22.5" customHeight="1">
      <c r="A20" s="513"/>
      <c r="B20" s="455"/>
      <c r="C20" s="468"/>
      <c r="D20" s="469"/>
      <c r="E20" s="469"/>
      <c r="F20" s="469"/>
      <c r="G20" s="469"/>
      <c r="H20" s="469"/>
      <c r="I20" s="469"/>
      <c r="J20" s="469"/>
      <c r="K20" s="102"/>
      <c r="L20" s="111"/>
      <c r="M20" s="470"/>
      <c r="N20" s="471"/>
      <c r="O20" s="471"/>
      <c r="P20" s="471"/>
      <c r="Q20" s="471"/>
      <c r="R20" s="472"/>
      <c r="S20" s="231"/>
      <c r="T20" s="232"/>
      <c r="U20" s="232"/>
      <c r="V20" s="232"/>
      <c r="W20" s="232"/>
      <c r="X20" s="232"/>
      <c r="Y20" s="232"/>
      <c r="Z20" s="232"/>
      <c r="AA20" s="232"/>
      <c r="AB20" s="232"/>
      <c r="AC20" s="232"/>
      <c r="AD20" s="232"/>
      <c r="AE20" s="232"/>
      <c r="AF20" s="232"/>
      <c r="AG20" s="232"/>
      <c r="AH20" s="232"/>
      <c r="AI20" s="232"/>
      <c r="AJ20" s="232"/>
      <c r="AK20" s="232"/>
      <c r="AL20" s="232"/>
      <c r="AM20" s="233"/>
      <c r="AN20" s="228"/>
      <c r="AO20" s="229"/>
      <c r="AP20" s="230"/>
    </row>
    <row r="21" spans="1:42" ht="15" customHeight="1">
      <c r="A21" s="513"/>
      <c r="B21" s="456"/>
      <c r="C21" s="459" t="s">
        <v>26</v>
      </c>
      <c r="D21" s="460"/>
      <c r="E21" s="460"/>
      <c r="F21" s="460"/>
      <c r="G21" s="460"/>
      <c r="H21" s="460"/>
      <c r="I21" s="460"/>
      <c r="J21" s="460"/>
      <c r="K21" s="107"/>
      <c r="L21" s="112"/>
      <c r="M21" s="473"/>
      <c r="N21" s="474"/>
      <c r="O21" s="474"/>
      <c r="P21" s="474"/>
      <c r="Q21" s="474"/>
      <c r="R21" s="475"/>
      <c r="S21" s="234"/>
      <c r="T21" s="235"/>
      <c r="U21" s="235"/>
      <c r="V21" s="235"/>
      <c r="W21" s="235"/>
      <c r="X21" s="235"/>
      <c r="Y21" s="235"/>
      <c r="Z21" s="235"/>
      <c r="AA21" s="235"/>
      <c r="AB21" s="235"/>
      <c r="AC21" s="235"/>
      <c r="AD21" s="235"/>
      <c r="AE21" s="235"/>
      <c r="AF21" s="235"/>
      <c r="AG21" s="235"/>
      <c r="AH21" s="235"/>
      <c r="AI21" s="235"/>
      <c r="AJ21" s="235"/>
      <c r="AK21" s="235"/>
      <c r="AL21" s="235"/>
      <c r="AM21" s="236"/>
      <c r="AN21" s="181"/>
      <c r="AO21" s="182"/>
      <c r="AP21" s="183"/>
    </row>
    <row r="22" spans="1:42" ht="15" customHeight="1">
      <c r="A22" s="513"/>
      <c r="B22" s="456"/>
      <c r="C22" s="459" t="s">
        <v>27</v>
      </c>
      <c r="D22" s="460"/>
      <c r="E22" s="460"/>
      <c r="F22" s="460"/>
      <c r="G22" s="460"/>
      <c r="H22" s="460"/>
      <c r="I22" s="460"/>
      <c r="J22" s="460"/>
      <c r="K22" s="107"/>
      <c r="L22" s="112"/>
      <c r="M22" s="473"/>
      <c r="N22" s="474"/>
      <c r="O22" s="474"/>
      <c r="P22" s="474"/>
      <c r="Q22" s="474"/>
      <c r="R22" s="475"/>
      <c r="S22" s="234"/>
      <c r="T22" s="235"/>
      <c r="U22" s="235"/>
      <c r="V22" s="235"/>
      <c r="W22" s="235"/>
      <c r="X22" s="235"/>
      <c r="Y22" s="235"/>
      <c r="Z22" s="235"/>
      <c r="AA22" s="235"/>
      <c r="AB22" s="235"/>
      <c r="AC22" s="235"/>
      <c r="AD22" s="235"/>
      <c r="AE22" s="235"/>
      <c r="AF22" s="235"/>
      <c r="AG22" s="235"/>
      <c r="AH22" s="235"/>
      <c r="AI22" s="235"/>
      <c r="AJ22" s="235"/>
      <c r="AK22" s="235"/>
      <c r="AL22" s="235"/>
      <c r="AM22" s="236"/>
      <c r="AN22" s="181"/>
      <c r="AO22" s="182"/>
      <c r="AP22" s="183"/>
    </row>
    <row r="23" spans="1:42" ht="15" customHeight="1">
      <c r="A23" s="513"/>
      <c r="B23" s="457"/>
      <c r="C23" s="461"/>
      <c r="D23" s="462"/>
      <c r="E23" s="462"/>
      <c r="F23" s="462"/>
      <c r="G23" s="462"/>
      <c r="H23" s="462"/>
      <c r="I23" s="462"/>
      <c r="J23" s="462"/>
      <c r="K23" s="109"/>
      <c r="L23" s="113"/>
      <c r="M23" s="476"/>
      <c r="N23" s="477"/>
      <c r="O23" s="477"/>
      <c r="P23" s="477"/>
      <c r="Q23" s="477"/>
      <c r="R23" s="478"/>
      <c r="S23" s="243"/>
      <c r="T23" s="244"/>
      <c r="U23" s="244"/>
      <c r="V23" s="244"/>
      <c r="W23" s="244"/>
      <c r="X23" s="244"/>
      <c r="Y23" s="244"/>
      <c r="Z23" s="244"/>
      <c r="AA23" s="244"/>
      <c r="AB23" s="244"/>
      <c r="AC23" s="244"/>
      <c r="AD23" s="244"/>
      <c r="AE23" s="244"/>
      <c r="AF23" s="244"/>
      <c r="AG23" s="244"/>
      <c r="AH23" s="244"/>
      <c r="AI23" s="244"/>
      <c r="AJ23" s="244"/>
      <c r="AK23" s="244"/>
      <c r="AL23" s="244"/>
      <c r="AM23" s="245"/>
      <c r="AN23" s="184"/>
      <c r="AO23" s="185"/>
      <c r="AP23" s="186"/>
    </row>
    <row r="24" spans="1:42" ht="30" customHeight="1">
      <c r="A24" s="513"/>
      <c r="B24" s="454" t="s">
        <v>121</v>
      </c>
      <c r="C24" s="170" t="s">
        <v>122</v>
      </c>
      <c r="D24" s="207"/>
      <c r="E24" s="207"/>
      <c r="F24" s="207"/>
      <c r="G24" s="207"/>
      <c r="H24" s="207"/>
      <c r="I24" s="207"/>
      <c r="J24" s="207"/>
      <c r="K24" s="114"/>
      <c r="L24" s="115"/>
      <c r="M24" s="482" t="s">
        <v>91</v>
      </c>
      <c r="N24" s="207"/>
      <c r="O24" s="207"/>
      <c r="P24" s="207"/>
      <c r="Q24" s="207"/>
      <c r="R24" s="171"/>
      <c r="S24" s="170" t="s">
        <v>79</v>
      </c>
      <c r="T24" s="283"/>
      <c r="U24" s="283"/>
      <c r="V24" s="283"/>
      <c r="W24" s="283"/>
      <c r="X24" s="283"/>
      <c r="Y24" s="283"/>
      <c r="Z24" s="283"/>
      <c r="AA24" s="283"/>
      <c r="AB24" s="283"/>
      <c r="AC24" s="283"/>
      <c r="AD24" s="283"/>
      <c r="AE24" s="283"/>
      <c r="AF24" s="283"/>
      <c r="AG24" s="283"/>
      <c r="AH24" s="283"/>
      <c r="AI24" s="283"/>
      <c r="AJ24" s="283"/>
      <c r="AK24" s="283"/>
      <c r="AL24" s="283"/>
      <c r="AM24" s="458"/>
      <c r="AN24" s="439" t="s">
        <v>2</v>
      </c>
      <c r="AO24" s="440"/>
      <c r="AP24" s="441"/>
    </row>
    <row r="25" spans="1:42" ht="22.5" customHeight="1">
      <c r="A25" s="513"/>
      <c r="B25" s="455"/>
      <c r="C25" s="468"/>
      <c r="D25" s="469"/>
      <c r="E25" s="469"/>
      <c r="F25" s="469"/>
      <c r="G25" s="469"/>
      <c r="H25" s="469"/>
      <c r="I25" s="469"/>
      <c r="J25" s="469"/>
      <c r="K25" s="102"/>
      <c r="L25" s="111"/>
      <c r="M25" s="470"/>
      <c r="N25" s="471"/>
      <c r="O25" s="471"/>
      <c r="P25" s="471"/>
      <c r="Q25" s="471"/>
      <c r="R25" s="472"/>
      <c r="S25" s="231"/>
      <c r="T25" s="232"/>
      <c r="U25" s="232"/>
      <c r="V25" s="232"/>
      <c r="W25" s="232"/>
      <c r="X25" s="232"/>
      <c r="Y25" s="232"/>
      <c r="Z25" s="232"/>
      <c r="AA25" s="232"/>
      <c r="AB25" s="232"/>
      <c r="AC25" s="232"/>
      <c r="AD25" s="232"/>
      <c r="AE25" s="232"/>
      <c r="AF25" s="232"/>
      <c r="AG25" s="232"/>
      <c r="AH25" s="232"/>
      <c r="AI25" s="232"/>
      <c r="AJ25" s="232"/>
      <c r="AK25" s="232"/>
      <c r="AL25" s="232"/>
      <c r="AM25" s="233"/>
      <c r="AN25" s="228"/>
      <c r="AO25" s="229"/>
      <c r="AP25" s="230"/>
    </row>
    <row r="26" spans="1:42" ht="15" customHeight="1">
      <c r="A26" s="513"/>
      <c r="B26" s="456"/>
      <c r="C26" s="459" t="s">
        <v>87</v>
      </c>
      <c r="D26" s="460"/>
      <c r="E26" s="460"/>
      <c r="F26" s="460"/>
      <c r="G26" s="460"/>
      <c r="H26" s="460"/>
      <c r="I26" s="460"/>
      <c r="J26" s="460"/>
      <c r="K26" s="105"/>
      <c r="L26" s="116"/>
      <c r="M26" s="479"/>
      <c r="N26" s="480"/>
      <c r="O26" s="480"/>
      <c r="P26" s="480"/>
      <c r="Q26" s="480"/>
      <c r="R26" s="481"/>
      <c r="S26" s="234"/>
      <c r="T26" s="235"/>
      <c r="U26" s="235"/>
      <c r="V26" s="235"/>
      <c r="W26" s="235"/>
      <c r="X26" s="235"/>
      <c r="Y26" s="235"/>
      <c r="Z26" s="235"/>
      <c r="AA26" s="235"/>
      <c r="AB26" s="235"/>
      <c r="AC26" s="235"/>
      <c r="AD26" s="235"/>
      <c r="AE26" s="235"/>
      <c r="AF26" s="235"/>
      <c r="AG26" s="235"/>
      <c r="AH26" s="235"/>
      <c r="AI26" s="235"/>
      <c r="AJ26" s="235"/>
      <c r="AK26" s="235"/>
      <c r="AL26" s="235"/>
      <c r="AM26" s="236"/>
      <c r="AN26" s="181"/>
      <c r="AO26" s="182"/>
      <c r="AP26" s="183"/>
    </row>
    <row r="27" spans="1:42" ht="15" customHeight="1">
      <c r="A27" s="513"/>
      <c r="B27" s="456"/>
      <c r="C27" s="459" t="s">
        <v>88</v>
      </c>
      <c r="D27" s="460"/>
      <c r="E27" s="460"/>
      <c r="F27" s="460"/>
      <c r="G27" s="460"/>
      <c r="H27" s="460"/>
      <c r="I27" s="460"/>
      <c r="J27" s="460"/>
      <c r="K27" s="105"/>
      <c r="L27" s="116"/>
      <c r="M27" s="479"/>
      <c r="N27" s="480"/>
      <c r="O27" s="480"/>
      <c r="P27" s="480"/>
      <c r="Q27" s="480"/>
      <c r="R27" s="481"/>
      <c r="S27" s="234"/>
      <c r="T27" s="235"/>
      <c r="U27" s="235"/>
      <c r="V27" s="235"/>
      <c r="W27" s="235"/>
      <c r="X27" s="235"/>
      <c r="Y27" s="235"/>
      <c r="Z27" s="235"/>
      <c r="AA27" s="235"/>
      <c r="AB27" s="235"/>
      <c r="AC27" s="235"/>
      <c r="AD27" s="235"/>
      <c r="AE27" s="235"/>
      <c r="AF27" s="235"/>
      <c r="AG27" s="235"/>
      <c r="AH27" s="235"/>
      <c r="AI27" s="235"/>
      <c r="AJ27" s="235"/>
      <c r="AK27" s="235"/>
      <c r="AL27" s="235"/>
      <c r="AM27" s="236"/>
      <c r="AN27" s="181"/>
      <c r="AO27" s="182"/>
      <c r="AP27" s="183"/>
    </row>
    <row r="28" spans="1:42" ht="15" customHeight="1">
      <c r="A28" s="513"/>
      <c r="B28" s="457"/>
      <c r="C28" s="461"/>
      <c r="D28" s="462"/>
      <c r="E28" s="462"/>
      <c r="F28" s="462"/>
      <c r="G28" s="462"/>
      <c r="H28" s="462"/>
      <c r="I28" s="462"/>
      <c r="J28" s="462"/>
      <c r="K28" s="109"/>
      <c r="L28" s="113"/>
      <c r="M28" s="208"/>
      <c r="N28" s="209"/>
      <c r="O28" s="209"/>
      <c r="P28" s="209"/>
      <c r="Q28" s="209"/>
      <c r="R28" s="210"/>
      <c r="S28" s="243"/>
      <c r="T28" s="244"/>
      <c r="U28" s="244"/>
      <c r="V28" s="244"/>
      <c r="W28" s="244"/>
      <c r="X28" s="244"/>
      <c r="Y28" s="244"/>
      <c r="Z28" s="244"/>
      <c r="AA28" s="244"/>
      <c r="AB28" s="244"/>
      <c r="AC28" s="244"/>
      <c r="AD28" s="244"/>
      <c r="AE28" s="244"/>
      <c r="AF28" s="244"/>
      <c r="AG28" s="244"/>
      <c r="AH28" s="244"/>
      <c r="AI28" s="244"/>
      <c r="AJ28" s="244"/>
      <c r="AK28" s="244"/>
      <c r="AL28" s="244"/>
      <c r="AM28" s="245"/>
      <c r="AN28" s="184"/>
      <c r="AO28" s="185"/>
      <c r="AP28" s="186"/>
    </row>
    <row r="29" spans="1:42" ht="15" customHeight="1">
      <c r="A29" s="514"/>
      <c r="B29" s="463" t="s">
        <v>50</v>
      </c>
      <c r="C29" s="464"/>
      <c r="D29" s="464"/>
      <c r="E29" s="464"/>
      <c r="F29" s="464"/>
      <c r="G29" s="464"/>
      <c r="H29" s="464"/>
      <c r="I29" s="464"/>
      <c r="J29" s="465"/>
      <c r="K29" s="379" t="s">
        <v>53</v>
      </c>
      <c r="L29" s="380"/>
      <c r="M29" s="466"/>
      <c r="N29" s="466"/>
      <c r="O29" s="466"/>
      <c r="P29" s="466"/>
      <c r="Q29" s="466"/>
      <c r="R29" s="466"/>
      <c r="S29" s="466"/>
      <c r="T29" s="466"/>
      <c r="U29" s="466"/>
      <c r="V29" s="466"/>
      <c r="W29" s="466"/>
      <c r="X29" s="466"/>
      <c r="Y29" s="466"/>
      <c r="Z29" s="466"/>
      <c r="AA29" s="466"/>
      <c r="AB29" s="466"/>
      <c r="AC29" s="466"/>
      <c r="AD29" s="466"/>
      <c r="AE29" s="466"/>
      <c r="AF29" s="466"/>
      <c r="AG29" s="466"/>
      <c r="AH29" s="466"/>
      <c r="AI29" s="466"/>
      <c r="AJ29" s="466"/>
      <c r="AK29" s="466"/>
      <c r="AL29" s="466"/>
      <c r="AM29" s="467"/>
      <c r="AN29" s="439"/>
      <c r="AO29" s="440"/>
      <c r="AP29" s="441"/>
    </row>
    <row r="30" spans="1:42" ht="15" customHeight="1">
      <c r="A30" s="442" t="s">
        <v>90</v>
      </c>
      <c r="B30" s="366" t="s">
        <v>24</v>
      </c>
      <c r="C30" s="213" t="s">
        <v>28</v>
      </c>
      <c r="D30" s="290"/>
      <c r="E30" s="290"/>
      <c r="F30" s="290"/>
      <c r="G30" s="290"/>
      <c r="H30" s="290"/>
      <c r="I30" s="290"/>
      <c r="J30" s="290"/>
      <c r="K30" s="290"/>
      <c r="L30" s="291"/>
      <c r="M30" s="249" t="s">
        <v>21</v>
      </c>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2"/>
      <c r="AK30" s="445" t="s">
        <v>86</v>
      </c>
      <c r="AL30" s="372"/>
      <c r="AM30" s="373"/>
      <c r="AN30" s="531" t="s">
        <v>126</v>
      </c>
      <c r="AO30" s="532"/>
      <c r="AP30" s="331" t="s">
        <v>2</v>
      </c>
    </row>
    <row r="31" spans="1:42" ht="7.5" customHeight="1">
      <c r="A31" s="443"/>
      <c r="B31" s="367"/>
      <c r="C31" s="368"/>
      <c r="D31" s="369"/>
      <c r="E31" s="369"/>
      <c r="F31" s="369"/>
      <c r="G31" s="369"/>
      <c r="H31" s="369"/>
      <c r="I31" s="369"/>
      <c r="J31" s="369"/>
      <c r="K31" s="369"/>
      <c r="L31" s="370"/>
      <c r="M31" s="213" t="s">
        <v>5</v>
      </c>
      <c r="N31" s="222"/>
      <c r="O31" s="222"/>
      <c r="P31" s="213" t="s">
        <v>6</v>
      </c>
      <c r="Q31" s="222"/>
      <c r="R31" s="261"/>
      <c r="S31" s="222" t="s">
        <v>7</v>
      </c>
      <c r="T31" s="222"/>
      <c r="U31" s="222"/>
      <c r="V31" s="213" t="s">
        <v>8</v>
      </c>
      <c r="W31" s="222"/>
      <c r="X31" s="261"/>
      <c r="Y31" s="222" t="s">
        <v>4</v>
      </c>
      <c r="Z31" s="222"/>
      <c r="AA31" s="222"/>
      <c r="AB31" s="449" t="s">
        <v>15</v>
      </c>
      <c r="AC31" s="222"/>
      <c r="AD31" s="222"/>
      <c r="AE31" s="117"/>
      <c r="AF31" s="118"/>
      <c r="AG31" s="118"/>
      <c r="AH31" s="449" t="s">
        <v>9</v>
      </c>
      <c r="AI31" s="222"/>
      <c r="AJ31" s="261"/>
      <c r="AK31" s="409"/>
      <c r="AL31" s="374"/>
      <c r="AM31" s="375"/>
      <c r="AN31" s="533"/>
      <c r="AO31" s="534"/>
      <c r="AP31" s="410"/>
    </row>
    <row r="32" spans="1:42" ht="12.75" customHeight="1">
      <c r="A32" s="444"/>
      <c r="B32" s="367"/>
      <c r="C32" s="371"/>
      <c r="D32" s="316"/>
      <c r="E32" s="316"/>
      <c r="F32" s="316"/>
      <c r="G32" s="316"/>
      <c r="H32" s="316"/>
      <c r="I32" s="316"/>
      <c r="J32" s="316"/>
      <c r="K32" s="316"/>
      <c r="L32" s="317"/>
      <c r="M32" s="216"/>
      <c r="N32" s="446"/>
      <c r="O32" s="446"/>
      <c r="P32" s="216"/>
      <c r="Q32" s="446"/>
      <c r="R32" s="447"/>
      <c r="S32" s="446"/>
      <c r="T32" s="446"/>
      <c r="U32" s="446"/>
      <c r="V32" s="216"/>
      <c r="W32" s="446"/>
      <c r="X32" s="447"/>
      <c r="Y32" s="446"/>
      <c r="Z32" s="446"/>
      <c r="AA32" s="446"/>
      <c r="AB32" s="450"/>
      <c r="AC32" s="446"/>
      <c r="AD32" s="446"/>
      <c r="AE32" s="451" t="s">
        <v>16</v>
      </c>
      <c r="AF32" s="452"/>
      <c r="AG32" s="453"/>
      <c r="AH32" s="450"/>
      <c r="AI32" s="446"/>
      <c r="AJ32" s="447"/>
      <c r="AK32" s="377"/>
      <c r="AL32" s="377"/>
      <c r="AM32" s="378"/>
      <c r="AN32" s="535"/>
      <c r="AO32" s="536"/>
      <c r="AP32" s="411"/>
    </row>
    <row r="33" spans="1:42" s="1" customFormat="1" ht="15" customHeight="1">
      <c r="A33" s="444"/>
      <c r="B33" s="367"/>
      <c r="C33" s="379" t="s">
        <v>66</v>
      </c>
      <c r="D33" s="380"/>
      <c r="E33" s="380"/>
      <c r="F33" s="380"/>
      <c r="G33" s="380"/>
      <c r="H33" s="380"/>
      <c r="I33" s="380"/>
      <c r="J33" s="380"/>
      <c r="K33" s="380"/>
      <c r="L33" s="381"/>
      <c r="M33" s="286"/>
      <c r="N33" s="285"/>
      <c r="O33" s="119" t="s">
        <v>64</v>
      </c>
      <c r="P33" s="205"/>
      <c r="Q33" s="252"/>
      <c r="R33" s="119" t="s">
        <v>64</v>
      </c>
      <c r="S33" s="205"/>
      <c r="T33" s="252"/>
      <c r="U33" s="119" t="s">
        <v>64</v>
      </c>
      <c r="V33" s="205"/>
      <c r="W33" s="252"/>
      <c r="X33" s="119" t="s">
        <v>64</v>
      </c>
      <c r="Y33" s="530"/>
      <c r="Z33" s="252"/>
      <c r="AA33" s="120" t="s">
        <v>64</v>
      </c>
      <c r="AB33" s="318"/>
      <c r="AC33" s="252"/>
      <c r="AD33" s="120" t="s">
        <v>64</v>
      </c>
      <c r="AE33" s="448"/>
      <c r="AF33" s="252"/>
      <c r="AG33" s="121" t="s">
        <v>64</v>
      </c>
      <c r="AH33" s="318"/>
      <c r="AI33" s="252"/>
      <c r="AJ33" s="119" t="s">
        <v>64</v>
      </c>
      <c r="AK33" s="205"/>
      <c r="AL33" s="252"/>
      <c r="AM33" s="119" t="s">
        <v>64</v>
      </c>
      <c r="AN33" s="165"/>
      <c r="AO33" s="166" t="s">
        <v>176</v>
      </c>
      <c r="AP33" s="124"/>
    </row>
    <row r="34" spans="1:42" s="1" customFormat="1" ht="15" customHeight="1">
      <c r="A34" s="444"/>
      <c r="B34" s="367"/>
      <c r="C34" s="390" t="s">
        <v>51</v>
      </c>
      <c r="D34" s="391"/>
      <c r="E34" s="391"/>
      <c r="F34" s="391"/>
      <c r="G34" s="391"/>
      <c r="H34" s="391"/>
      <c r="I34" s="391"/>
      <c r="J34" s="391"/>
      <c r="K34" s="391"/>
      <c r="L34" s="392"/>
      <c r="M34" s="205"/>
      <c r="N34" s="252"/>
      <c r="O34" s="119"/>
      <c r="P34" s="205"/>
      <c r="Q34" s="252"/>
      <c r="R34" s="119"/>
      <c r="S34" s="205"/>
      <c r="T34" s="252"/>
      <c r="U34" s="119"/>
      <c r="V34" s="205"/>
      <c r="W34" s="252"/>
      <c r="X34" s="119"/>
      <c r="Y34" s="530"/>
      <c r="Z34" s="252"/>
      <c r="AA34" s="120"/>
      <c r="AB34" s="318"/>
      <c r="AC34" s="252"/>
      <c r="AD34" s="120"/>
      <c r="AE34" s="448"/>
      <c r="AF34" s="252"/>
      <c r="AG34" s="121"/>
      <c r="AH34" s="318"/>
      <c r="AI34" s="252"/>
      <c r="AJ34" s="119"/>
      <c r="AK34" s="205"/>
      <c r="AL34" s="252"/>
      <c r="AM34" s="119"/>
      <c r="AN34" s="165"/>
      <c r="AO34" s="166"/>
      <c r="AP34" s="125"/>
    </row>
    <row r="35" spans="1:42" s="1" customFormat="1" ht="15" customHeight="1">
      <c r="A35" s="444"/>
      <c r="B35" s="367"/>
      <c r="C35" s="525" t="s">
        <v>37</v>
      </c>
      <c r="D35" s="526"/>
      <c r="E35" s="526"/>
      <c r="F35" s="526"/>
      <c r="G35" s="526"/>
      <c r="H35" s="526"/>
      <c r="I35" s="526"/>
      <c r="J35" s="526"/>
      <c r="K35" s="526"/>
      <c r="L35" s="527"/>
      <c r="M35" s="393" t="s">
        <v>65</v>
      </c>
      <c r="N35" s="520"/>
      <c r="O35" s="521"/>
      <c r="P35" s="393" t="s">
        <v>65</v>
      </c>
      <c r="Q35" s="520"/>
      <c r="R35" s="521"/>
      <c r="S35" s="393" t="s">
        <v>65</v>
      </c>
      <c r="T35" s="520"/>
      <c r="U35" s="521"/>
      <c r="V35" s="393" t="s">
        <v>65</v>
      </c>
      <c r="W35" s="520"/>
      <c r="X35" s="521"/>
      <c r="Y35" s="393" t="s">
        <v>65</v>
      </c>
      <c r="Z35" s="520"/>
      <c r="AA35" s="528"/>
      <c r="AB35" s="517"/>
      <c r="AC35" s="309"/>
      <c r="AD35" s="120"/>
      <c r="AE35" s="518"/>
      <c r="AF35" s="309"/>
      <c r="AG35" s="121"/>
      <c r="AH35" s="519" t="s">
        <v>65</v>
      </c>
      <c r="AI35" s="520"/>
      <c r="AJ35" s="521"/>
      <c r="AK35" s="393" t="s">
        <v>65</v>
      </c>
      <c r="AL35" s="520"/>
      <c r="AM35" s="521"/>
      <c r="AN35" s="170" t="s">
        <v>125</v>
      </c>
      <c r="AO35" s="171"/>
      <c r="AP35" s="126"/>
    </row>
    <row r="36" spans="1:42" s="1" customFormat="1" ht="15" customHeight="1">
      <c r="A36" s="444"/>
      <c r="B36" s="367"/>
      <c r="C36" s="393" t="s">
        <v>4</v>
      </c>
      <c r="D36" s="522"/>
      <c r="E36" s="522"/>
      <c r="F36" s="522"/>
      <c r="G36" s="522"/>
      <c r="H36" s="522"/>
      <c r="I36" s="522"/>
      <c r="J36" s="522"/>
      <c r="K36" s="522"/>
      <c r="L36" s="523"/>
      <c r="M36" s="524">
        <f>SUM(M33:N34)</f>
        <v>0</v>
      </c>
      <c r="N36" s="300"/>
      <c r="O36" s="123" t="s">
        <v>64</v>
      </c>
      <c r="P36" s="299">
        <f>SUM(P33:Q34)</f>
        <v>0</v>
      </c>
      <c r="Q36" s="300"/>
      <c r="R36" s="123" t="s">
        <v>64</v>
      </c>
      <c r="S36" s="299">
        <f>SUM(S33:T34)</f>
        <v>0</v>
      </c>
      <c r="T36" s="300"/>
      <c r="U36" s="123" t="s">
        <v>176</v>
      </c>
      <c r="V36" s="299">
        <f>SUM(V33:W34)</f>
        <v>0</v>
      </c>
      <c r="W36" s="300"/>
      <c r="X36" s="123" t="s">
        <v>176</v>
      </c>
      <c r="Y36" s="524">
        <f>SUM(Y33:Z34)</f>
        <v>0</v>
      </c>
      <c r="Z36" s="300"/>
      <c r="AA36" s="127" t="s">
        <v>176</v>
      </c>
      <c r="AB36" s="330">
        <f>SUM(AB33:AC35)</f>
        <v>0</v>
      </c>
      <c r="AC36" s="300"/>
      <c r="AD36" s="127" t="s">
        <v>64</v>
      </c>
      <c r="AE36" s="529">
        <f>SUM(AE33:AF35)</f>
        <v>0</v>
      </c>
      <c r="AF36" s="300"/>
      <c r="AG36" s="128" t="s">
        <v>64</v>
      </c>
      <c r="AH36" s="330">
        <f>SUM(AH33:AI34)</f>
        <v>0</v>
      </c>
      <c r="AI36" s="300"/>
      <c r="AJ36" s="123" t="s">
        <v>64</v>
      </c>
      <c r="AK36" s="299">
        <f>SUM(AK33:AL34)</f>
        <v>0</v>
      </c>
      <c r="AL36" s="300"/>
      <c r="AM36" s="123" t="s">
        <v>64</v>
      </c>
      <c r="AN36" s="122"/>
      <c r="AO36" s="123" t="s">
        <v>179</v>
      </c>
      <c r="AP36" s="126"/>
    </row>
    <row r="37" spans="1:42" ht="15" customHeight="1">
      <c r="A37" s="444"/>
      <c r="B37" s="366" t="s">
        <v>25</v>
      </c>
      <c r="C37" s="368" t="s">
        <v>29</v>
      </c>
      <c r="D37" s="369"/>
      <c r="E37" s="369"/>
      <c r="F37" s="369"/>
      <c r="G37" s="369"/>
      <c r="H37" s="369"/>
      <c r="I37" s="369"/>
      <c r="J37" s="369"/>
      <c r="K37" s="369"/>
      <c r="L37" s="370"/>
      <c r="M37" s="216" t="s">
        <v>59</v>
      </c>
      <c r="N37" s="316"/>
      <c r="O37" s="316"/>
      <c r="P37" s="316"/>
      <c r="Q37" s="316"/>
      <c r="R37" s="316"/>
      <c r="S37" s="316"/>
      <c r="T37" s="316"/>
      <c r="U37" s="316"/>
      <c r="V37" s="316"/>
      <c r="W37" s="316"/>
      <c r="X37" s="316"/>
      <c r="Y37" s="316"/>
      <c r="Z37" s="316"/>
      <c r="AA37" s="316"/>
      <c r="AB37" s="316"/>
      <c r="AC37" s="316"/>
      <c r="AD37" s="316"/>
      <c r="AE37" s="316"/>
      <c r="AF37" s="316"/>
      <c r="AG37" s="316"/>
      <c r="AH37" s="316"/>
      <c r="AI37" s="316"/>
      <c r="AJ37" s="317"/>
      <c r="AK37" s="409" t="s">
        <v>9</v>
      </c>
      <c r="AL37" s="374"/>
      <c r="AM37" s="375"/>
      <c r="AN37" s="433" t="s">
        <v>93</v>
      </c>
      <c r="AO37" s="434"/>
      <c r="AP37" s="331" t="s">
        <v>2</v>
      </c>
    </row>
    <row r="38" spans="1:42" ht="9" customHeight="1">
      <c r="A38" s="444"/>
      <c r="B38" s="367"/>
      <c r="C38" s="368"/>
      <c r="D38" s="369"/>
      <c r="E38" s="369"/>
      <c r="F38" s="369"/>
      <c r="G38" s="369"/>
      <c r="H38" s="369"/>
      <c r="I38" s="369"/>
      <c r="J38" s="369"/>
      <c r="K38" s="369"/>
      <c r="L38" s="370"/>
      <c r="M38" s="334" t="s">
        <v>60</v>
      </c>
      <c r="N38" s="335"/>
      <c r="O38" s="335"/>
      <c r="P38" s="118"/>
      <c r="Q38" s="118"/>
      <c r="R38" s="118"/>
      <c r="S38" s="412" t="s">
        <v>62</v>
      </c>
      <c r="T38" s="413"/>
      <c r="U38" s="414"/>
      <c r="V38" s="334" t="s">
        <v>4</v>
      </c>
      <c r="W38" s="335"/>
      <c r="X38" s="417"/>
      <c r="Y38" s="419" t="s">
        <v>163</v>
      </c>
      <c r="Z38" s="420"/>
      <c r="AA38" s="420"/>
      <c r="AB38" s="129"/>
      <c r="AC38" s="129"/>
      <c r="AD38" s="130"/>
      <c r="AE38" s="420" t="s">
        <v>164</v>
      </c>
      <c r="AF38" s="420"/>
      <c r="AG38" s="420"/>
      <c r="AH38" s="422" t="s">
        <v>30</v>
      </c>
      <c r="AI38" s="423"/>
      <c r="AJ38" s="424"/>
      <c r="AK38" s="409"/>
      <c r="AL38" s="374"/>
      <c r="AM38" s="375"/>
      <c r="AN38" s="435"/>
      <c r="AO38" s="436"/>
      <c r="AP38" s="410"/>
    </row>
    <row r="39" spans="1:42" ht="21" customHeight="1">
      <c r="A39" s="444"/>
      <c r="B39" s="367"/>
      <c r="C39" s="371"/>
      <c r="D39" s="316"/>
      <c r="E39" s="316"/>
      <c r="F39" s="316"/>
      <c r="G39" s="316"/>
      <c r="H39" s="316"/>
      <c r="I39" s="316"/>
      <c r="J39" s="316"/>
      <c r="K39" s="316"/>
      <c r="L39" s="317"/>
      <c r="M39" s="338"/>
      <c r="N39" s="339"/>
      <c r="O39" s="339"/>
      <c r="P39" s="428" t="s">
        <v>61</v>
      </c>
      <c r="Q39" s="429"/>
      <c r="R39" s="430"/>
      <c r="S39" s="415"/>
      <c r="T39" s="350"/>
      <c r="U39" s="416"/>
      <c r="V39" s="338"/>
      <c r="W39" s="339"/>
      <c r="X39" s="418"/>
      <c r="Y39" s="421"/>
      <c r="Z39" s="347"/>
      <c r="AA39" s="348"/>
      <c r="AB39" s="428" t="s">
        <v>85</v>
      </c>
      <c r="AC39" s="431"/>
      <c r="AD39" s="432"/>
      <c r="AE39" s="347"/>
      <c r="AF39" s="347"/>
      <c r="AG39" s="347"/>
      <c r="AH39" s="425"/>
      <c r="AI39" s="426"/>
      <c r="AJ39" s="427"/>
      <c r="AK39" s="377"/>
      <c r="AL39" s="377"/>
      <c r="AM39" s="378"/>
      <c r="AN39" s="437"/>
      <c r="AO39" s="438"/>
      <c r="AP39" s="411"/>
    </row>
    <row r="40" spans="1:42" s="1" customFormat="1" ht="15" customHeight="1">
      <c r="A40" s="444"/>
      <c r="B40" s="408"/>
      <c r="C40" s="379" t="s">
        <v>18</v>
      </c>
      <c r="D40" s="380"/>
      <c r="E40" s="380"/>
      <c r="F40" s="380"/>
      <c r="G40" s="380"/>
      <c r="H40" s="380"/>
      <c r="I40" s="380"/>
      <c r="J40" s="380"/>
      <c r="K40" s="380"/>
      <c r="L40" s="381"/>
      <c r="M40" s="205"/>
      <c r="N40" s="252"/>
      <c r="O40" s="131" t="s">
        <v>64</v>
      </c>
      <c r="P40" s="407"/>
      <c r="Q40" s="219"/>
      <c r="R40" s="132" t="s">
        <v>64</v>
      </c>
      <c r="S40" s="205"/>
      <c r="T40" s="252"/>
      <c r="U40" s="119" t="s">
        <v>64</v>
      </c>
      <c r="V40" s="205"/>
      <c r="W40" s="252"/>
      <c r="X40" s="120" t="s">
        <v>64</v>
      </c>
      <c r="Y40" s="318"/>
      <c r="Z40" s="252"/>
      <c r="AA40" s="131" t="s">
        <v>64</v>
      </c>
      <c r="AB40" s="407"/>
      <c r="AC40" s="219"/>
      <c r="AD40" s="132" t="s">
        <v>64</v>
      </c>
      <c r="AE40" s="205"/>
      <c r="AF40" s="252"/>
      <c r="AG40" s="119" t="s">
        <v>64</v>
      </c>
      <c r="AH40" s="205"/>
      <c r="AI40" s="252"/>
      <c r="AJ40" s="119" t="s">
        <v>64</v>
      </c>
      <c r="AK40" s="205"/>
      <c r="AL40" s="252"/>
      <c r="AM40" s="119" t="s">
        <v>64</v>
      </c>
      <c r="AN40" s="133"/>
      <c r="AO40" s="132" t="s">
        <v>176</v>
      </c>
      <c r="AP40" s="134"/>
    </row>
    <row r="41" spans="1:42" s="1" customFormat="1" ht="15" customHeight="1">
      <c r="A41" s="444"/>
      <c r="B41" s="408"/>
      <c r="C41" s="390" t="s">
        <v>19</v>
      </c>
      <c r="D41" s="391"/>
      <c r="E41" s="391"/>
      <c r="F41" s="391"/>
      <c r="G41" s="391"/>
      <c r="H41" s="391"/>
      <c r="I41" s="391"/>
      <c r="J41" s="391"/>
      <c r="K41" s="391"/>
      <c r="L41" s="392"/>
      <c r="M41" s="205"/>
      <c r="N41" s="252"/>
      <c r="O41" s="131"/>
      <c r="P41" s="407"/>
      <c r="Q41" s="219"/>
      <c r="R41" s="132"/>
      <c r="S41" s="205"/>
      <c r="T41" s="252"/>
      <c r="U41" s="119"/>
      <c r="V41" s="205"/>
      <c r="W41" s="252"/>
      <c r="X41" s="120"/>
      <c r="Y41" s="318"/>
      <c r="Z41" s="252"/>
      <c r="AA41" s="131"/>
      <c r="AB41" s="407"/>
      <c r="AC41" s="219"/>
      <c r="AD41" s="132"/>
      <c r="AE41" s="205"/>
      <c r="AF41" s="252"/>
      <c r="AG41" s="119"/>
      <c r="AH41" s="205"/>
      <c r="AI41" s="252"/>
      <c r="AJ41" s="119"/>
      <c r="AK41" s="205"/>
      <c r="AL41" s="252"/>
      <c r="AM41" s="119"/>
      <c r="AN41" s="133"/>
      <c r="AO41" s="132"/>
      <c r="AP41" s="135"/>
    </row>
    <row r="42" spans="1:42" s="1" customFormat="1" ht="15" customHeight="1">
      <c r="A42" s="444"/>
      <c r="B42" s="408"/>
      <c r="C42" s="393" t="s">
        <v>4</v>
      </c>
      <c r="D42" s="394"/>
      <c r="E42" s="394"/>
      <c r="F42" s="394"/>
      <c r="G42" s="394"/>
      <c r="H42" s="394"/>
      <c r="I42" s="394"/>
      <c r="J42" s="394"/>
      <c r="K42" s="394"/>
      <c r="L42" s="395"/>
      <c r="M42" s="396">
        <f>SUM(M40:N41)</f>
        <v>0</v>
      </c>
      <c r="N42" s="297"/>
      <c r="O42" s="136"/>
      <c r="P42" s="397">
        <f>SUM(P40:Q41)</f>
        <v>0</v>
      </c>
      <c r="Q42" s="398"/>
      <c r="R42" s="137"/>
      <c r="S42" s="396">
        <f>SUM(S40:T41)</f>
        <v>0</v>
      </c>
      <c r="T42" s="399"/>
      <c r="U42" s="138"/>
      <c r="V42" s="400">
        <f>SUM(V40:W41)</f>
        <v>0</v>
      </c>
      <c r="W42" s="401"/>
      <c r="X42" s="139"/>
      <c r="Y42" s="402">
        <f>SUM(Y40:Z41)</f>
        <v>0</v>
      </c>
      <c r="Z42" s="401"/>
      <c r="AA42" s="140"/>
      <c r="AB42" s="403">
        <f>SUM(AB40:AC41)</f>
        <v>0</v>
      </c>
      <c r="AC42" s="404"/>
      <c r="AD42" s="138"/>
      <c r="AE42" s="400">
        <f>SUM(AE40:AF41)</f>
        <v>0</v>
      </c>
      <c r="AF42" s="401"/>
      <c r="AG42" s="138"/>
      <c r="AH42" s="400">
        <f>SUM(AH40:AI41)</f>
        <v>0</v>
      </c>
      <c r="AI42" s="401"/>
      <c r="AJ42" s="138"/>
      <c r="AK42" s="405">
        <f>SUM(AK40:AL41)</f>
        <v>0</v>
      </c>
      <c r="AL42" s="406"/>
      <c r="AM42" s="138"/>
      <c r="AN42" s="122">
        <f>SUM(AN40:AN41)</f>
        <v>0</v>
      </c>
      <c r="AO42" s="123"/>
      <c r="AP42" s="141"/>
    </row>
    <row r="43" spans="1:42" ht="15" customHeight="1">
      <c r="A43" s="444"/>
      <c r="B43" s="366" t="s">
        <v>54</v>
      </c>
      <c r="C43" s="368" t="s">
        <v>29</v>
      </c>
      <c r="D43" s="369"/>
      <c r="E43" s="369"/>
      <c r="F43" s="369"/>
      <c r="G43" s="369"/>
      <c r="H43" s="369"/>
      <c r="I43" s="369"/>
      <c r="J43" s="369"/>
      <c r="K43" s="369"/>
      <c r="L43" s="370"/>
      <c r="M43" s="249" t="s">
        <v>84</v>
      </c>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2"/>
      <c r="AK43" s="360" t="s">
        <v>9</v>
      </c>
      <c r="AL43" s="372"/>
      <c r="AM43" s="373"/>
      <c r="AN43" s="360" t="s">
        <v>93</v>
      </c>
      <c r="AO43" s="361"/>
      <c r="AP43" s="331" t="s">
        <v>2</v>
      </c>
    </row>
    <row r="44" spans="1:42" ht="9" customHeight="1">
      <c r="A44" s="444"/>
      <c r="B44" s="367"/>
      <c r="C44" s="368"/>
      <c r="D44" s="369"/>
      <c r="E44" s="369"/>
      <c r="F44" s="369"/>
      <c r="G44" s="369"/>
      <c r="H44" s="369"/>
      <c r="I44" s="369"/>
      <c r="J44" s="369"/>
      <c r="K44" s="369"/>
      <c r="L44" s="370"/>
      <c r="M44" s="334" t="s">
        <v>63</v>
      </c>
      <c r="N44" s="335"/>
      <c r="O44" s="335"/>
      <c r="P44" s="118"/>
      <c r="Q44" s="118"/>
      <c r="R44" s="118"/>
      <c r="S44" s="118"/>
      <c r="T44" s="118"/>
      <c r="U44" s="118"/>
      <c r="V44" s="118"/>
      <c r="W44" s="118"/>
      <c r="X44" s="118"/>
      <c r="Y44" s="340" t="s">
        <v>15</v>
      </c>
      <c r="Z44" s="335"/>
      <c r="AA44" s="335"/>
      <c r="AB44" s="118"/>
      <c r="AC44" s="118"/>
      <c r="AD44" s="118"/>
      <c r="AE44" s="118"/>
      <c r="AF44" s="118"/>
      <c r="AG44" s="118"/>
      <c r="AH44" s="118"/>
      <c r="AI44" s="118"/>
      <c r="AJ44" s="118"/>
      <c r="AK44" s="362"/>
      <c r="AL44" s="374"/>
      <c r="AM44" s="375"/>
      <c r="AN44" s="362"/>
      <c r="AO44" s="363"/>
      <c r="AP44" s="332"/>
    </row>
    <row r="45" spans="1:42" ht="9" customHeight="1">
      <c r="A45" s="444"/>
      <c r="B45" s="367"/>
      <c r="C45" s="368"/>
      <c r="D45" s="369"/>
      <c r="E45" s="369"/>
      <c r="F45" s="369"/>
      <c r="G45" s="369"/>
      <c r="H45" s="369"/>
      <c r="I45" s="369"/>
      <c r="J45" s="369"/>
      <c r="K45" s="369"/>
      <c r="L45" s="370"/>
      <c r="M45" s="336"/>
      <c r="N45" s="337"/>
      <c r="O45" s="337"/>
      <c r="P45" s="343" t="s">
        <v>61</v>
      </c>
      <c r="Q45" s="344"/>
      <c r="R45" s="345"/>
      <c r="S45" s="349" t="s">
        <v>83</v>
      </c>
      <c r="T45" s="349"/>
      <c r="U45" s="349"/>
      <c r="V45" s="142"/>
      <c r="W45" s="142"/>
      <c r="X45" s="143"/>
      <c r="Y45" s="341"/>
      <c r="Z45" s="337"/>
      <c r="AA45" s="337"/>
      <c r="AB45" s="351" t="s">
        <v>61</v>
      </c>
      <c r="AC45" s="351"/>
      <c r="AD45" s="351"/>
      <c r="AE45" s="353" t="s">
        <v>80</v>
      </c>
      <c r="AF45" s="353"/>
      <c r="AG45" s="354"/>
      <c r="AH45" s="142"/>
      <c r="AI45" s="142"/>
      <c r="AJ45" s="144"/>
      <c r="AK45" s="362"/>
      <c r="AL45" s="374"/>
      <c r="AM45" s="375"/>
      <c r="AN45" s="362"/>
      <c r="AO45" s="363"/>
      <c r="AP45" s="332"/>
    </row>
    <row r="46" spans="1:42" ht="21" customHeight="1">
      <c r="A46" s="444"/>
      <c r="B46" s="367"/>
      <c r="C46" s="371"/>
      <c r="D46" s="316"/>
      <c r="E46" s="316"/>
      <c r="F46" s="316"/>
      <c r="G46" s="316"/>
      <c r="H46" s="316"/>
      <c r="I46" s="316"/>
      <c r="J46" s="316"/>
      <c r="K46" s="316"/>
      <c r="L46" s="317"/>
      <c r="M46" s="338"/>
      <c r="N46" s="339"/>
      <c r="O46" s="339"/>
      <c r="P46" s="346"/>
      <c r="Q46" s="347"/>
      <c r="R46" s="348"/>
      <c r="S46" s="350"/>
      <c r="T46" s="350"/>
      <c r="U46" s="350"/>
      <c r="V46" s="356" t="s">
        <v>81</v>
      </c>
      <c r="W46" s="357"/>
      <c r="X46" s="358"/>
      <c r="Y46" s="342"/>
      <c r="Z46" s="339"/>
      <c r="AA46" s="339"/>
      <c r="AB46" s="352"/>
      <c r="AC46" s="352"/>
      <c r="AD46" s="352"/>
      <c r="AE46" s="355"/>
      <c r="AF46" s="355"/>
      <c r="AG46" s="355"/>
      <c r="AH46" s="356" t="s">
        <v>82</v>
      </c>
      <c r="AI46" s="357"/>
      <c r="AJ46" s="359"/>
      <c r="AK46" s="376"/>
      <c r="AL46" s="377"/>
      <c r="AM46" s="378"/>
      <c r="AN46" s="364"/>
      <c r="AO46" s="365"/>
      <c r="AP46" s="333"/>
    </row>
    <row r="47" spans="1:42" s="1" customFormat="1" ht="15" customHeight="1">
      <c r="A47" s="444"/>
      <c r="B47" s="367"/>
      <c r="C47" s="379" t="s">
        <v>26</v>
      </c>
      <c r="D47" s="380"/>
      <c r="E47" s="380"/>
      <c r="F47" s="380"/>
      <c r="G47" s="380"/>
      <c r="H47" s="380"/>
      <c r="I47" s="380"/>
      <c r="J47" s="380"/>
      <c r="K47" s="380"/>
      <c r="L47" s="381"/>
      <c r="M47" s="205"/>
      <c r="N47" s="252"/>
      <c r="O47" s="120" t="s">
        <v>64</v>
      </c>
      <c r="P47" s="325"/>
      <c r="Q47" s="326"/>
      <c r="R47" s="145" t="s">
        <v>64</v>
      </c>
      <c r="S47" s="327"/>
      <c r="T47" s="328"/>
      <c r="U47" s="131" t="s">
        <v>64</v>
      </c>
      <c r="V47" s="206"/>
      <c r="W47" s="252"/>
      <c r="X47" s="119" t="s">
        <v>64</v>
      </c>
      <c r="Y47" s="318"/>
      <c r="Z47" s="252"/>
      <c r="AA47" s="120" t="s">
        <v>64</v>
      </c>
      <c r="AB47" s="382"/>
      <c r="AC47" s="219"/>
      <c r="AD47" s="145" t="s">
        <v>64</v>
      </c>
      <c r="AE47" s="206"/>
      <c r="AF47" s="252"/>
      <c r="AG47" s="131" t="s">
        <v>64</v>
      </c>
      <c r="AH47" s="206"/>
      <c r="AI47" s="252"/>
      <c r="AJ47" s="119" t="s">
        <v>64</v>
      </c>
      <c r="AK47" s="205"/>
      <c r="AL47" s="252"/>
      <c r="AM47" s="119" t="s">
        <v>64</v>
      </c>
      <c r="AN47" s="133"/>
      <c r="AO47" s="132" t="s">
        <v>176</v>
      </c>
      <c r="AP47" s="126"/>
    </row>
    <row r="48" spans="1:42" s="1" customFormat="1" ht="15" customHeight="1">
      <c r="A48" s="444"/>
      <c r="B48" s="367"/>
      <c r="C48" s="390" t="s">
        <v>67</v>
      </c>
      <c r="D48" s="391"/>
      <c r="E48" s="391"/>
      <c r="F48" s="391"/>
      <c r="G48" s="391"/>
      <c r="H48" s="391"/>
      <c r="I48" s="391"/>
      <c r="J48" s="391"/>
      <c r="K48" s="391"/>
      <c r="L48" s="392"/>
      <c r="M48" s="205"/>
      <c r="N48" s="252"/>
      <c r="O48" s="120"/>
      <c r="P48" s="325"/>
      <c r="Q48" s="326"/>
      <c r="R48" s="131"/>
      <c r="S48" s="327"/>
      <c r="T48" s="328"/>
      <c r="U48" s="131"/>
      <c r="V48" s="206"/>
      <c r="W48" s="252"/>
      <c r="X48" s="119"/>
      <c r="Y48" s="318"/>
      <c r="Z48" s="252"/>
      <c r="AA48" s="120"/>
      <c r="AB48" s="382"/>
      <c r="AC48" s="219"/>
      <c r="AD48" s="145"/>
      <c r="AE48" s="206"/>
      <c r="AF48" s="252"/>
      <c r="AG48" s="131"/>
      <c r="AH48" s="206"/>
      <c r="AI48" s="252"/>
      <c r="AJ48" s="119"/>
      <c r="AK48" s="205"/>
      <c r="AL48" s="252"/>
      <c r="AM48" s="119"/>
      <c r="AN48" s="133"/>
      <c r="AO48" s="132"/>
      <c r="AP48" s="126"/>
    </row>
    <row r="49" spans="1:43" s="1" customFormat="1" ht="15" customHeight="1">
      <c r="A49" s="444"/>
      <c r="B49" s="367"/>
      <c r="C49" s="383" t="s">
        <v>4</v>
      </c>
      <c r="D49" s="384"/>
      <c r="E49" s="384"/>
      <c r="F49" s="384"/>
      <c r="G49" s="384"/>
      <c r="H49" s="384"/>
      <c r="I49" s="384"/>
      <c r="J49" s="384"/>
      <c r="K49" s="384"/>
      <c r="L49" s="385"/>
      <c r="M49" s="299">
        <f>SUM(M47:N48)</f>
        <v>0</v>
      </c>
      <c r="N49" s="289"/>
      <c r="O49" s="146"/>
      <c r="P49" s="386">
        <f>SUM(P47:Q48)</f>
        <v>0</v>
      </c>
      <c r="Q49" s="387"/>
      <c r="R49" s="147"/>
      <c r="S49" s="388">
        <f>SUM(S47:T48)</f>
        <v>0</v>
      </c>
      <c r="T49" s="389"/>
      <c r="U49" s="148"/>
      <c r="V49" s="289">
        <f>SUM(V47:W48)</f>
        <v>0</v>
      </c>
      <c r="W49" s="300"/>
      <c r="X49" s="137"/>
      <c r="Y49" s="330">
        <f>SUM(Y47:Z48)</f>
        <v>0</v>
      </c>
      <c r="Z49" s="289"/>
      <c r="AA49" s="146"/>
      <c r="AB49" s="329">
        <f>SUM(AB47:AC48)</f>
        <v>0</v>
      </c>
      <c r="AC49" s="255"/>
      <c r="AD49" s="148"/>
      <c r="AE49" s="289">
        <f>SUM(AE47:AF48)</f>
        <v>0</v>
      </c>
      <c r="AF49" s="300"/>
      <c r="AG49" s="148"/>
      <c r="AH49" s="289">
        <f>SUM(AH47:AI48)</f>
        <v>0</v>
      </c>
      <c r="AI49" s="300"/>
      <c r="AJ49" s="137"/>
      <c r="AK49" s="299">
        <f>SUM(AK47:AL48)</f>
        <v>0</v>
      </c>
      <c r="AL49" s="300"/>
      <c r="AM49" s="137"/>
      <c r="AN49" s="122">
        <f>SUM(AN47:AN48)</f>
        <v>0</v>
      </c>
      <c r="AO49" s="123"/>
      <c r="AP49" s="149"/>
      <c r="AQ49" s="39"/>
    </row>
    <row r="50" spans="1:43" ht="15" customHeight="1">
      <c r="A50" s="319" t="s">
        <v>92</v>
      </c>
      <c r="B50" s="256" t="s">
        <v>31</v>
      </c>
      <c r="C50" s="249" t="s">
        <v>10</v>
      </c>
      <c r="D50" s="259"/>
      <c r="E50" s="259"/>
      <c r="F50" s="259"/>
      <c r="G50" s="259"/>
      <c r="H50" s="259"/>
      <c r="I50" s="259"/>
      <c r="J50" s="259"/>
      <c r="K50" s="259"/>
      <c r="L50" s="259"/>
      <c r="M50" s="259"/>
      <c r="N50" s="260"/>
      <c r="O50" s="249" t="s">
        <v>34</v>
      </c>
      <c r="P50" s="259"/>
      <c r="Q50" s="259"/>
      <c r="R50" s="259"/>
      <c r="S50" s="259"/>
      <c r="T50" s="313" t="s">
        <v>33</v>
      </c>
      <c r="U50" s="250"/>
      <c r="V50" s="250"/>
      <c r="W50" s="250"/>
      <c r="X50" s="251"/>
      <c r="Y50" s="273" t="s">
        <v>32</v>
      </c>
      <c r="Z50" s="259"/>
      <c r="AA50" s="259"/>
      <c r="AB50" s="259"/>
      <c r="AC50" s="260"/>
      <c r="AD50" s="273" t="s">
        <v>17</v>
      </c>
      <c r="AE50" s="281"/>
      <c r="AF50" s="281"/>
      <c r="AG50" s="281"/>
      <c r="AH50" s="282"/>
      <c r="AI50" s="249" t="s">
        <v>4</v>
      </c>
      <c r="AJ50" s="259"/>
      <c r="AK50" s="259"/>
      <c r="AL50" s="259"/>
      <c r="AM50" s="260"/>
      <c r="AN50" s="278" t="s">
        <v>2</v>
      </c>
      <c r="AO50" s="279"/>
      <c r="AP50" s="280"/>
    </row>
    <row r="51" spans="1:43" ht="15" customHeight="1">
      <c r="A51" s="320"/>
      <c r="B51" s="323"/>
      <c r="C51" s="249" t="s">
        <v>189</v>
      </c>
      <c r="D51" s="281"/>
      <c r="E51" s="281"/>
      <c r="F51" s="281"/>
      <c r="G51" s="281"/>
      <c r="H51" s="281"/>
      <c r="I51" s="281"/>
      <c r="J51" s="281"/>
      <c r="K51" s="281"/>
      <c r="L51" s="281"/>
      <c r="M51" s="281"/>
      <c r="N51" s="282"/>
      <c r="O51" s="170" t="s">
        <v>65</v>
      </c>
      <c r="P51" s="283"/>
      <c r="Q51" s="283"/>
      <c r="R51" s="283"/>
      <c r="S51" s="150"/>
      <c r="T51" s="284"/>
      <c r="U51" s="285"/>
      <c r="V51" s="285"/>
      <c r="W51" s="285"/>
      <c r="X51" s="151" t="s">
        <v>58</v>
      </c>
      <c r="Y51" s="286"/>
      <c r="Z51" s="287"/>
      <c r="AA51" s="287"/>
      <c r="AB51" s="287"/>
      <c r="AC51" s="151" t="s">
        <v>58</v>
      </c>
      <c r="AD51" s="205"/>
      <c r="AE51" s="206"/>
      <c r="AF51" s="206"/>
      <c r="AG51" s="206"/>
      <c r="AH51" s="151" t="s">
        <v>58</v>
      </c>
      <c r="AI51" s="288">
        <f>T51+Y51+AD51</f>
        <v>0</v>
      </c>
      <c r="AJ51" s="289"/>
      <c r="AK51" s="289"/>
      <c r="AL51" s="289"/>
      <c r="AM51" s="163" t="s">
        <v>58</v>
      </c>
      <c r="AN51" s="301"/>
      <c r="AO51" s="294"/>
      <c r="AP51" s="302"/>
    </row>
    <row r="52" spans="1:43" ht="15" customHeight="1">
      <c r="A52" s="320"/>
      <c r="B52" s="323"/>
      <c r="C52" s="249" t="s">
        <v>11</v>
      </c>
      <c r="D52" s="281"/>
      <c r="E52" s="281"/>
      <c r="F52" s="281"/>
      <c r="G52" s="281"/>
      <c r="H52" s="281"/>
      <c r="I52" s="281"/>
      <c r="J52" s="281"/>
      <c r="K52" s="281"/>
      <c r="L52" s="281"/>
      <c r="M52" s="281"/>
      <c r="N52" s="282"/>
      <c r="O52" s="170" t="s">
        <v>65</v>
      </c>
      <c r="P52" s="283"/>
      <c r="Q52" s="283"/>
      <c r="R52" s="283"/>
      <c r="S52" s="151"/>
      <c r="T52" s="318"/>
      <c r="U52" s="252"/>
      <c r="V52" s="252"/>
      <c r="W52" s="252"/>
      <c r="X52" s="151"/>
      <c r="Y52" s="205"/>
      <c r="Z52" s="252"/>
      <c r="AA52" s="252"/>
      <c r="AB52" s="252"/>
      <c r="AC52" s="151"/>
      <c r="AD52" s="205"/>
      <c r="AE52" s="252"/>
      <c r="AF52" s="252"/>
      <c r="AG52" s="252"/>
      <c r="AH52" s="151"/>
      <c r="AI52" s="288">
        <f t="shared" ref="AI52:AI53" si="0">T52+Y52+AD52</f>
        <v>0</v>
      </c>
      <c r="AJ52" s="289"/>
      <c r="AK52" s="289"/>
      <c r="AL52" s="289"/>
      <c r="AM52" s="163"/>
      <c r="AN52" s="303"/>
      <c r="AO52" s="304"/>
      <c r="AP52" s="305"/>
    </row>
    <row r="53" spans="1:43" ht="15" customHeight="1">
      <c r="A53" s="320"/>
      <c r="B53" s="323"/>
      <c r="C53" s="213" t="s">
        <v>46</v>
      </c>
      <c r="D53" s="290"/>
      <c r="E53" s="290"/>
      <c r="F53" s="290"/>
      <c r="G53" s="290"/>
      <c r="H53" s="290"/>
      <c r="I53" s="290"/>
      <c r="J53" s="290"/>
      <c r="K53" s="290"/>
      <c r="L53" s="290"/>
      <c r="M53" s="290"/>
      <c r="N53" s="291"/>
      <c r="O53" s="211"/>
      <c r="P53" s="212"/>
      <c r="Q53" s="212"/>
      <c r="R53" s="212"/>
      <c r="S53" s="152" t="s">
        <v>58</v>
      </c>
      <c r="T53" s="296">
        <f>T51+T52</f>
        <v>0</v>
      </c>
      <c r="U53" s="297"/>
      <c r="V53" s="297"/>
      <c r="W53" s="297"/>
      <c r="X53" s="168"/>
      <c r="Y53" s="298">
        <f>Y51+Y52</f>
        <v>0</v>
      </c>
      <c r="Z53" s="297"/>
      <c r="AA53" s="297"/>
      <c r="AB53" s="297"/>
      <c r="AC53" s="168"/>
      <c r="AD53" s="299">
        <f>AD51+AD52</f>
        <v>0</v>
      </c>
      <c r="AE53" s="300"/>
      <c r="AF53" s="300"/>
      <c r="AG53" s="300"/>
      <c r="AH53" s="167"/>
      <c r="AI53" s="288">
        <f t="shared" si="0"/>
        <v>0</v>
      </c>
      <c r="AJ53" s="289"/>
      <c r="AK53" s="289"/>
      <c r="AL53" s="289"/>
      <c r="AM53" s="164"/>
      <c r="AN53" s="303"/>
      <c r="AO53" s="304"/>
      <c r="AP53" s="305"/>
    </row>
    <row r="54" spans="1:43" ht="15" customHeight="1">
      <c r="A54" s="320"/>
      <c r="B54" s="323"/>
      <c r="C54" s="213" t="s">
        <v>123</v>
      </c>
      <c r="D54" s="290"/>
      <c r="E54" s="290"/>
      <c r="F54" s="290"/>
      <c r="G54" s="290"/>
      <c r="H54" s="290"/>
      <c r="I54" s="290"/>
      <c r="J54" s="290"/>
      <c r="K54" s="290"/>
      <c r="L54" s="290"/>
      <c r="M54" s="290"/>
      <c r="N54" s="291"/>
      <c r="O54" s="170" t="s">
        <v>65</v>
      </c>
      <c r="P54" s="283"/>
      <c r="Q54" s="283"/>
      <c r="R54" s="283"/>
      <c r="S54" s="151"/>
      <c r="T54" s="292"/>
      <c r="U54" s="212"/>
      <c r="V54" s="212"/>
      <c r="W54" s="212"/>
      <c r="X54" s="152"/>
      <c r="Y54" s="211"/>
      <c r="Z54" s="212"/>
      <c r="AA54" s="212"/>
      <c r="AB54" s="212"/>
      <c r="AC54" s="152"/>
      <c r="AD54" s="293"/>
      <c r="AE54" s="294"/>
      <c r="AF54" s="294"/>
      <c r="AG54" s="294"/>
      <c r="AH54" s="152"/>
      <c r="AI54" s="295">
        <f>T54+Y54+AD54</f>
        <v>0</v>
      </c>
      <c r="AJ54" s="206"/>
      <c r="AK54" s="206"/>
      <c r="AL54" s="206"/>
      <c r="AM54" s="152"/>
      <c r="AN54" s="303"/>
      <c r="AO54" s="304"/>
      <c r="AP54" s="305"/>
    </row>
    <row r="55" spans="1:43" ht="15" customHeight="1">
      <c r="A55" s="321"/>
      <c r="B55" s="311" t="s">
        <v>52</v>
      </c>
      <c r="C55" s="249" t="s">
        <v>10</v>
      </c>
      <c r="D55" s="259"/>
      <c r="E55" s="259"/>
      <c r="F55" s="259"/>
      <c r="G55" s="259"/>
      <c r="H55" s="259"/>
      <c r="I55" s="259"/>
      <c r="J55" s="259"/>
      <c r="K55" s="259"/>
      <c r="L55" s="259"/>
      <c r="M55" s="259"/>
      <c r="N55" s="260"/>
      <c r="O55" s="249" t="s">
        <v>34</v>
      </c>
      <c r="P55" s="259"/>
      <c r="Q55" s="259"/>
      <c r="R55" s="259"/>
      <c r="S55" s="259"/>
      <c r="T55" s="313" t="s">
        <v>33</v>
      </c>
      <c r="U55" s="250"/>
      <c r="V55" s="250"/>
      <c r="W55" s="250"/>
      <c r="X55" s="251"/>
      <c r="Y55" s="273" t="s">
        <v>32</v>
      </c>
      <c r="Z55" s="259"/>
      <c r="AA55" s="259"/>
      <c r="AB55" s="259"/>
      <c r="AC55" s="260"/>
      <c r="AD55" s="273" t="s">
        <v>17</v>
      </c>
      <c r="AE55" s="281"/>
      <c r="AF55" s="281"/>
      <c r="AG55" s="281"/>
      <c r="AH55" s="282"/>
      <c r="AI55" s="249" t="s">
        <v>4</v>
      </c>
      <c r="AJ55" s="259"/>
      <c r="AK55" s="259"/>
      <c r="AL55" s="259"/>
      <c r="AM55" s="259"/>
      <c r="AN55" s="303"/>
      <c r="AO55" s="304"/>
      <c r="AP55" s="305"/>
    </row>
    <row r="56" spans="1:43" ht="15" customHeight="1">
      <c r="A56" s="321"/>
      <c r="B56" s="312"/>
      <c r="C56" s="216" t="s">
        <v>41</v>
      </c>
      <c r="D56" s="316"/>
      <c r="E56" s="316"/>
      <c r="F56" s="316"/>
      <c r="G56" s="316"/>
      <c r="H56" s="316"/>
      <c r="I56" s="316"/>
      <c r="J56" s="316"/>
      <c r="K56" s="316"/>
      <c r="L56" s="316"/>
      <c r="M56" s="316"/>
      <c r="N56" s="317"/>
      <c r="O56" s="205"/>
      <c r="P56" s="206"/>
      <c r="Q56" s="206"/>
      <c r="R56" s="206"/>
      <c r="S56" s="151" t="s">
        <v>58</v>
      </c>
      <c r="T56" s="318"/>
      <c r="U56" s="252"/>
      <c r="V56" s="252"/>
      <c r="W56" s="252"/>
      <c r="X56" s="151" t="s">
        <v>58</v>
      </c>
      <c r="Y56" s="205"/>
      <c r="Z56" s="252"/>
      <c r="AA56" s="252"/>
      <c r="AB56" s="252"/>
      <c r="AC56" s="151" t="s">
        <v>58</v>
      </c>
      <c r="AD56" s="205"/>
      <c r="AE56" s="252"/>
      <c r="AF56" s="252"/>
      <c r="AG56" s="252"/>
      <c r="AH56" s="153" t="s">
        <v>58</v>
      </c>
      <c r="AI56" s="289">
        <f>T56+Y56+AD56</f>
        <v>0</v>
      </c>
      <c r="AJ56" s="300"/>
      <c r="AK56" s="300"/>
      <c r="AL56" s="300"/>
      <c r="AM56" s="163" t="s">
        <v>58</v>
      </c>
      <c r="AN56" s="303"/>
      <c r="AO56" s="304"/>
      <c r="AP56" s="305"/>
    </row>
    <row r="57" spans="1:43" ht="15" customHeight="1">
      <c r="A57" s="321"/>
      <c r="B57" s="312"/>
      <c r="C57" s="311" t="s">
        <v>42</v>
      </c>
      <c r="D57" s="249" t="s">
        <v>94</v>
      </c>
      <c r="E57" s="259"/>
      <c r="F57" s="259"/>
      <c r="G57" s="259"/>
      <c r="H57" s="259"/>
      <c r="I57" s="259"/>
      <c r="J57" s="259"/>
      <c r="K57" s="259"/>
      <c r="L57" s="259"/>
      <c r="M57" s="259"/>
      <c r="N57" s="260"/>
      <c r="O57" s="249" t="s">
        <v>95</v>
      </c>
      <c r="P57" s="281"/>
      <c r="Q57" s="281"/>
      <c r="R57" s="281"/>
      <c r="S57" s="281"/>
      <c r="T57" s="281"/>
      <c r="U57" s="281"/>
      <c r="V57" s="281"/>
      <c r="W57" s="281"/>
      <c r="X57" s="282"/>
      <c r="Y57" s="196"/>
      <c r="Z57" s="197"/>
      <c r="AA57" s="197"/>
      <c r="AB57" s="197"/>
      <c r="AC57" s="197"/>
      <c r="AD57" s="197"/>
      <c r="AE57" s="197"/>
      <c r="AF57" s="197"/>
      <c r="AG57" s="197"/>
      <c r="AH57" s="197"/>
      <c r="AI57" s="197"/>
      <c r="AJ57" s="197"/>
      <c r="AK57" s="197"/>
      <c r="AL57" s="197"/>
      <c r="AM57" s="198"/>
      <c r="AN57" s="303"/>
      <c r="AO57" s="304"/>
      <c r="AP57" s="305"/>
    </row>
    <row r="58" spans="1:43" ht="15" customHeight="1">
      <c r="A58" s="321"/>
      <c r="B58" s="312"/>
      <c r="C58" s="314"/>
      <c r="D58" s="170"/>
      <c r="E58" s="309"/>
      <c r="F58" s="309"/>
      <c r="G58" s="309"/>
      <c r="H58" s="309"/>
      <c r="I58" s="309"/>
      <c r="J58" s="309"/>
      <c r="K58" s="309"/>
      <c r="L58" s="309"/>
      <c r="M58" s="309"/>
      <c r="N58" s="310"/>
      <c r="O58" s="205"/>
      <c r="P58" s="206"/>
      <c r="Q58" s="206"/>
      <c r="R58" s="206"/>
      <c r="S58" s="206"/>
      <c r="T58" s="206"/>
      <c r="U58" s="206"/>
      <c r="V58" s="206"/>
      <c r="W58" s="206"/>
      <c r="X58" s="154" t="s">
        <v>12</v>
      </c>
      <c r="Y58" s="199"/>
      <c r="Z58" s="200"/>
      <c r="AA58" s="200"/>
      <c r="AB58" s="200"/>
      <c r="AC58" s="200"/>
      <c r="AD58" s="200"/>
      <c r="AE58" s="200"/>
      <c r="AF58" s="200"/>
      <c r="AG58" s="200"/>
      <c r="AH58" s="200"/>
      <c r="AI58" s="200"/>
      <c r="AJ58" s="200"/>
      <c r="AK58" s="200"/>
      <c r="AL58" s="200"/>
      <c r="AM58" s="201"/>
      <c r="AN58" s="303"/>
      <c r="AO58" s="304"/>
      <c r="AP58" s="305"/>
    </row>
    <row r="59" spans="1:43" ht="15" customHeight="1">
      <c r="A59" s="321"/>
      <c r="B59" s="312"/>
      <c r="C59" s="314"/>
      <c r="D59" s="170"/>
      <c r="E59" s="309"/>
      <c r="F59" s="309"/>
      <c r="G59" s="309"/>
      <c r="H59" s="309"/>
      <c r="I59" s="309"/>
      <c r="J59" s="309"/>
      <c r="K59" s="309"/>
      <c r="L59" s="309"/>
      <c r="M59" s="309"/>
      <c r="N59" s="310"/>
      <c r="O59" s="170"/>
      <c r="P59" s="207"/>
      <c r="Q59" s="207"/>
      <c r="R59" s="207"/>
      <c r="S59" s="207"/>
      <c r="T59" s="207"/>
      <c r="U59" s="207"/>
      <c r="V59" s="207"/>
      <c r="W59" s="207"/>
      <c r="X59" s="155"/>
      <c r="Y59" s="199"/>
      <c r="Z59" s="200"/>
      <c r="AA59" s="200"/>
      <c r="AB59" s="200"/>
      <c r="AC59" s="200"/>
      <c r="AD59" s="200"/>
      <c r="AE59" s="200"/>
      <c r="AF59" s="200"/>
      <c r="AG59" s="200"/>
      <c r="AH59" s="200"/>
      <c r="AI59" s="200"/>
      <c r="AJ59" s="200"/>
      <c r="AK59" s="200"/>
      <c r="AL59" s="200"/>
      <c r="AM59" s="201"/>
      <c r="AN59" s="303"/>
      <c r="AO59" s="304"/>
      <c r="AP59" s="305"/>
    </row>
    <row r="60" spans="1:43" ht="15" customHeight="1">
      <c r="A60" s="321"/>
      <c r="B60" s="312"/>
      <c r="C60" s="315"/>
      <c r="D60" s="170"/>
      <c r="E60" s="309"/>
      <c r="F60" s="309"/>
      <c r="G60" s="309"/>
      <c r="H60" s="309"/>
      <c r="I60" s="309"/>
      <c r="J60" s="309"/>
      <c r="K60" s="309"/>
      <c r="L60" s="309"/>
      <c r="M60" s="309"/>
      <c r="N60" s="310"/>
      <c r="O60" s="170"/>
      <c r="P60" s="207"/>
      <c r="Q60" s="207"/>
      <c r="R60" s="207"/>
      <c r="S60" s="207"/>
      <c r="T60" s="207"/>
      <c r="U60" s="207"/>
      <c r="V60" s="207"/>
      <c r="W60" s="207"/>
      <c r="X60" s="155"/>
      <c r="Y60" s="202"/>
      <c r="Z60" s="203"/>
      <c r="AA60" s="203"/>
      <c r="AB60" s="203"/>
      <c r="AC60" s="203"/>
      <c r="AD60" s="203"/>
      <c r="AE60" s="203"/>
      <c r="AF60" s="203"/>
      <c r="AG60" s="203"/>
      <c r="AH60" s="203"/>
      <c r="AI60" s="203"/>
      <c r="AJ60" s="203"/>
      <c r="AK60" s="203"/>
      <c r="AL60" s="203"/>
      <c r="AM60" s="204"/>
      <c r="AN60" s="303"/>
      <c r="AO60" s="304"/>
      <c r="AP60" s="305"/>
    </row>
    <row r="61" spans="1:43" ht="15" customHeight="1">
      <c r="A61" s="321"/>
      <c r="B61" s="257"/>
      <c r="C61" s="311" t="s">
        <v>47</v>
      </c>
      <c r="D61" s="249" t="s">
        <v>10</v>
      </c>
      <c r="E61" s="259"/>
      <c r="F61" s="259"/>
      <c r="G61" s="259"/>
      <c r="H61" s="259"/>
      <c r="I61" s="259"/>
      <c r="J61" s="259"/>
      <c r="K61" s="259"/>
      <c r="L61" s="259"/>
      <c r="M61" s="259"/>
      <c r="N61" s="260"/>
      <c r="O61" s="249" t="s">
        <v>69</v>
      </c>
      <c r="P61" s="259"/>
      <c r="Q61" s="259"/>
      <c r="R61" s="259"/>
      <c r="S61" s="260"/>
      <c r="T61" s="249" t="s">
        <v>70</v>
      </c>
      <c r="U61" s="250"/>
      <c r="V61" s="250"/>
      <c r="W61" s="250"/>
      <c r="X61" s="251"/>
      <c r="Y61" s="249" t="s">
        <v>71</v>
      </c>
      <c r="Z61" s="259"/>
      <c r="AA61" s="259"/>
      <c r="AB61" s="259"/>
      <c r="AC61" s="260"/>
      <c r="AD61" s="273" t="s">
        <v>72</v>
      </c>
      <c r="AE61" s="276"/>
      <c r="AF61" s="276"/>
      <c r="AG61" s="276"/>
      <c r="AH61" s="277"/>
      <c r="AI61" s="273" t="s">
        <v>73</v>
      </c>
      <c r="AJ61" s="276"/>
      <c r="AK61" s="276"/>
      <c r="AL61" s="276"/>
      <c r="AM61" s="276"/>
      <c r="AN61" s="303"/>
      <c r="AO61" s="304"/>
      <c r="AP61" s="305"/>
    </row>
    <row r="62" spans="1:43" ht="15" customHeight="1">
      <c r="A62" s="321"/>
      <c r="B62" s="257"/>
      <c r="C62" s="312"/>
      <c r="D62" s="213" t="s">
        <v>48</v>
      </c>
      <c r="E62" s="214"/>
      <c r="F62" s="214"/>
      <c r="G62" s="214"/>
      <c r="H62" s="214"/>
      <c r="I62" s="214"/>
      <c r="J62" s="214"/>
      <c r="K62" s="214"/>
      <c r="L62" s="214"/>
      <c r="M62" s="214"/>
      <c r="N62" s="215"/>
      <c r="O62" s="211"/>
      <c r="P62" s="212"/>
      <c r="Q62" s="212"/>
      <c r="R62" s="212"/>
      <c r="S62" s="119" t="s">
        <v>12</v>
      </c>
      <c r="T62" s="211"/>
      <c r="U62" s="212"/>
      <c r="V62" s="212"/>
      <c r="W62" s="212"/>
      <c r="X62" s="119" t="s">
        <v>12</v>
      </c>
      <c r="Y62" s="211"/>
      <c r="Z62" s="212"/>
      <c r="AA62" s="212"/>
      <c r="AB62" s="212"/>
      <c r="AC62" s="119" t="s">
        <v>12</v>
      </c>
      <c r="AD62" s="211"/>
      <c r="AE62" s="212"/>
      <c r="AF62" s="212"/>
      <c r="AG62" s="212"/>
      <c r="AH62" s="119" t="s">
        <v>12</v>
      </c>
      <c r="AI62" s="211"/>
      <c r="AJ62" s="212"/>
      <c r="AK62" s="212"/>
      <c r="AL62" s="212"/>
      <c r="AM62" s="120" t="s">
        <v>12</v>
      </c>
      <c r="AN62" s="303"/>
      <c r="AO62" s="304"/>
      <c r="AP62" s="305"/>
    </row>
    <row r="63" spans="1:43" ht="15" customHeight="1">
      <c r="A63" s="321"/>
      <c r="B63" s="257"/>
      <c r="C63" s="312"/>
      <c r="D63" s="213" t="s">
        <v>49</v>
      </c>
      <c r="E63" s="214"/>
      <c r="F63" s="214"/>
      <c r="G63" s="214"/>
      <c r="H63" s="214"/>
      <c r="I63" s="214"/>
      <c r="J63" s="214"/>
      <c r="K63" s="214"/>
      <c r="L63" s="214"/>
      <c r="M63" s="214"/>
      <c r="N63" s="215"/>
      <c r="O63" s="211"/>
      <c r="P63" s="212"/>
      <c r="Q63" s="212"/>
      <c r="R63" s="212"/>
      <c r="S63" s="119"/>
      <c r="T63" s="211"/>
      <c r="U63" s="212"/>
      <c r="V63" s="212"/>
      <c r="W63" s="212"/>
      <c r="X63" s="119"/>
      <c r="Y63" s="211"/>
      <c r="Z63" s="212"/>
      <c r="AA63" s="212"/>
      <c r="AB63" s="212"/>
      <c r="AC63" s="119"/>
      <c r="AD63" s="211"/>
      <c r="AE63" s="212"/>
      <c r="AF63" s="212"/>
      <c r="AG63" s="212"/>
      <c r="AH63" s="119"/>
      <c r="AI63" s="211"/>
      <c r="AJ63" s="212"/>
      <c r="AK63" s="212"/>
      <c r="AL63" s="212"/>
      <c r="AM63" s="120"/>
      <c r="AN63" s="303"/>
      <c r="AO63" s="304"/>
      <c r="AP63" s="305"/>
    </row>
    <row r="64" spans="1:43" ht="15" customHeight="1">
      <c r="A64" s="321"/>
      <c r="B64" s="257"/>
      <c r="C64" s="324"/>
      <c r="D64" s="213" t="s">
        <v>40</v>
      </c>
      <c r="E64" s="214"/>
      <c r="F64" s="214"/>
      <c r="G64" s="214"/>
      <c r="H64" s="214"/>
      <c r="I64" s="214"/>
      <c r="J64" s="214"/>
      <c r="K64" s="214"/>
      <c r="L64" s="214"/>
      <c r="M64" s="214"/>
      <c r="N64" s="215"/>
      <c r="O64" s="211"/>
      <c r="P64" s="212"/>
      <c r="Q64" s="212"/>
      <c r="R64" s="212"/>
      <c r="S64" s="119"/>
      <c r="T64" s="211"/>
      <c r="U64" s="212"/>
      <c r="V64" s="212"/>
      <c r="W64" s="212"/>
      <c r="X64" s="119"/>
      <c r="Y64" s="211"/>
      <c r="Z64" s="212"/>
      <c r="AA64" s="212"/>
      <c r="AB64" s="212"/>
      <c r="AC64" s="119"/>
      <c r="AD64" s="211"/>
      <c r="AE64" s="212"/>
      <c r="AF64" s="212"/>
      <c r="AG64" s="212"/>
      <c r="AH64" s="119"/>
      <c r="AI64" s="211"/>
      <c r="AJ64" s="212"/>
      <c r="AK64" s="212"/>
      <c r="AL64" s="212"/>
      <c r="AM64" s="120"/>
      <c r="AN64" s="303"/>
      <c r="AO64" s="304"/>
      <c r="AP64" s="305"/>
    </row>
    <row r="65" spans="1:42" ht="15" customHeight="1">
      <c r="A65" s="321"/>
      <c r="B65" s="256" t="s">
        <v>45</v>
      </c>
      <c r="C65" s="249" t="s">
        <v>20</v>
      </c>
      <c r="D65" s="259"/>
      <c r="E65" s="259"/>
      <c r="F65" s="259"/>
      <c r="G65" s="259"/>
      <c r="H65" s="259"/>
      <c r="I65" s="260"/>
      <c r="J65" s="249" t="s">
        <v>13</v>
      </c>
      <c r="K65" s="259"/>
      <c r="L65" s="259"/>
      <c r="M65" s="259"/>
      <c r="N65" s="259"/>
      <c r="O65" s="259"/>
      <c r="P65" s="259"/>
      <c r="Q65" s="260"/>
      <c r="R65" s="249" t="s">
        <v>14</v>
      </c>
      <c r="S65" s="259"/>
      <c r="T65" s="259"/>
      <c r="U65" s="259"/>
      <c r="V65" s="259"/>
      <c r="W65" s="259"/>
      <c r="X65" s="259"/>
      <c r="Y65" s="260"/>
      <c r="Z65" s="187"/>
      <c r="AA65" s="188"/>
      <c r="AB65" s="188"/>
      <c r="AC65" s="188"/>
      <c r="AD65" s="188"/>
      <c r="AE65" s="188"/>
      <c r="AF65" s="188"/>
      <c r="AG65" s="188"/>
      <c r="AH65" s="188"/>
      <c r="AI65" s="188"/>
      <c r="AJ65" s="188"/>
      <c r="AK65" s="188"/>
      <c r="AL65" s="188"/>
      <c r="AM65" s="189"/>
      <c r="AN65" s="303"/>
      <c r="AO65" s="304"/>
      <c r="AP65" s="305"/>
    </row>
    <row r="66" spans="1:42" ht="11.25" customHeight="1">
      <c r="A66" s="321"/>
      <c r="B66" s="257"/>
      <c r="C66" s="213" t="s">
        <v>35</v>
      </c>
      <c r="D66" s="214"/>
      <c r="E66" s="214"/>
      <c r="F66" s="214"/>
      <c r="G66" s="214"/>
      <c r="H66" s="214"/>
      <c r="I66" s="215"/>
      <c r="J66" s="211"/>
      <c r="K66" s="212"/>
      <c r="L66" s="212"/>
      <c r="M66" s="212"/>
      <c r="N66" s="212"/>
      <c r="O66" s="212"/>
      <c r="P66" s="212"/>
      <c r="Q66" s="220" t="s">
        <v>58</v>
      </c>
      <c r="R66" s="211"/>
      <c r="S66" s="212"/>
      <c r="T66" s="212"/>
      <c r="U66" s="212"/>
      <c r="V66" s="212"/>
      <c r="W66" s="212"/>
      <c r="X66" s="212"/>
      <c r="Y66" s="220" t="s">
        <v>76</v>
      </c>
      <c r="Z66" s="190"/>
      <c r="AA66" s="191"/>
      <c r="AB66" s="191"/>
      <c r="AC66" s="191"/>
      <c r="AD66" s="191"/>
      <c r="AE66" s="191"/>
      <c r="AF66" s="191"/>
      <c r="AG66" s="191"/>
      <c r="AH66" s="191"/>
      <c r="AI66" s="191"/>
      <c r="AJ66" s="191"/>
      <c r="AK66" s="191"/>
      <c r="AL66" s="191"/>
      <c r="AM66" s="192"/>
      <c r="AN66" s="303"/>
      <c r="AO66" s="304"/>
      <c r="AP66" s="305"/>
    </row>
    <row r="67" spans="1:42" ht="11.25" customHeight="1">
      <c r="A67" s="321"/>
      <c r="B67" s="257"/>
      <c r="C67" s="223"/>
      <c r="D67" s="217"/>
      <c r="E67" s="217"/>
      <c r="F67" s="217"/>
      <c r="G67" s="217"/>
      <c r="H67" s="217"/>
      <c r="I67" s="224"/>
      <c r="J67" s="263"/>
      <c r="K67" s="264"/>
      <c r="L67" s="264"/>
      <c r="M67" s="264"/>
      <c r="N67" s="264"/>
      <c r="O67" s="264"/>
      <c r="P67" s="264"/>
      <c r="Q67" s="221"/>
      <c r="R67" s="263"/>
      <c r="S67" s="264"/>
      <c r="T67" s="264"/>
      <c r="U67" s="264"/>
      <c r="V67" s="264"/>
      <c r="W67" s="264"/>
      <c r="X67" s="264"/>
      <c r="Y67" s="221"/>
      <c r="Z67" s="190"/>
      <c r="AA67" s="191"/>
      <c r="AB67" s="191"/>
      <c r="AC67" s="191"/>
      <c r="AD67" s="191"/>
      <c r="AE67" s="191"/>
      <c r="AF67" s="191"/>
      <c r="AG67" s="191"/>
      <c r="AH67" s="191"/>
      <c r="AI67" s="191"/>
      <c r="AJ67" s="191"/>
      <c r="AK67" s="191"/>
      <c r="AL67" s="191"/>
      <c r="AM67" s="192"/>
      <c r="AN67" s="303"/>
      <c r="AO67" s="304"/>
      <c r="AP67" s="305"/>
    </row>
    <row r="68" spans="1:42" ht="11.25" customHeight="1">
      <c r="A68" s="321"/>
      <c r="B68" s="257"/>
      <c r="C68" s="213" t="s">
        <v>55</v>
      </c>
      <c r="D68" s="214"/>
      <c r="E68" s="214"/>
      <c r="F68" s="214"/>
      <c r="G68" s="214"/>
      <c r="H68" s="214"/>
      <c r="I68" s="215"/>
      <c r="J68" s="211"/>
      <c r="K68" s="212"/>
      <c r="L68" s="212"/>
      <c r="M68" s="212"/>
      <c r="N68" s="212"/>
      <c r="O68" s="212"/>
      <c r="P68" s="212"/>
      <c r="Q68" s="220"/>
      <c r="R68" s="211"/>
      <c r="S68" s="212"/>
      <c r="T68" s="212"/>
      <c r="U68" s="212"/>
      <c r="V68" s="212"/>
      <c r="W68" s="212"/>
      <c r="X68" s="212"/>
      <c r="Y68" s="220"/>
      <c r="Z68" s="190"/>
      <c r="AA68" s="191"/>
      <c r="AB68" s="191"/>
      <c r="AC68" s="191"/>
      <c r="AD68" s="191"/>
      <c r="AE68" s="191"/>
      <c r="AF68" s="191"/>
      <c r="AG68" s="191"/>
      <c r="AH68" s="191"/>
      <c r="AI68" s="191"/>
      <c r="AJ68" s="191"/>
      <c r="AK68" s="191"/>
      <c r="AL68" s="191"/>
      <c r="AM68" s="192"/>
      <c r="AN68" s="303"/>
      <c r="AO68" s="304"/>
      <c r="AP68" s="305"/>
    </row>
    <row r="69" spans="1:42" ht="11.25" customHeight="1">
      <c r="A69" s="321"/>
      <c r="B69" s="257"/>
      <c r="C69" s="223"/>
      <c r="D69" s="217"/>
      <c r="E69" s="217"/>
      <c r="F69" s="217"/>
      <c r="G69" s="217"/>
      <c r="H69" s="217"/>
      <c r="I69" s="224"/>
      <c r="J69" s="263"/>
      <c r="K69" s="264"/>
      <c r="L69" s="264"/>
      <c r="M69" s="264"/>
      <c r="N69" s="264"/>
      <c r="O69" s="264"/>
      <c r="P69" s="264"/>
      <c r="Q69" s="221"/>
      <c r="R69" s="263"/>
      <c r="S69" s="264"/>
      <c r="T69" s="264"/>
      <c r="U69" s="264"/>
      <c r="V69" s="264"/>
      <c r="W69" s="264"/>
      <c r="X69" s="264"/>
      <c r="Y69" s="221"/>
      <c r="Z69" s="190"/>
      <c r="AA69" s="191"/>
      <c r="AB69" s="191"/>
      <c r="AC69" s="191"/>
      <c r="AD69" s="191"/>
      <c r="AE69" s="191"/>
      <c r="AF69" s="191"/>
      <c r="AG69" s="191"/>
      <c r="AH69" s="191"/>
      <c r="AI69" s="191"/>
      <c r="AJ69" s="191"/>
      <c r="AK69" s="191"/>
      <c r="AL69" s="191"/>
      <c r="AM69" s="192"/>
      <c r="AN69" s="303"/>
      <c r="AO69" s="304"/>
      <c r="AP69" s="305"/>
    </row>
    <row r="70" spans="1:42" ht="15" customHeight="1">
      <c r="A70" s="321"/>
      <c r="B70" s="257"/>
      <c r="C70" s="216" t="s">
        <v>68</v>
      </c>
      <c r="D70" s="217"/>
      <c r="E70" s="217"/>
      <c r="F70" s="217"/>
      <c r="G70" s="217"/>
      <c r="H70" s="217"/>
      <c r="I70" s="217"/>
      <c r="J70" s="205"/>
      <c r="K70" s="252"/>
      <c r="L70" s="252"/>
      <c r="M70" s="252"/>
      <c r="N70" s="252"/>
      <c r="O70" s="252"/>
      <c r="P70" s="252"/>
      <c r="Q70" s="132"/>
      <c r="R70" s="205"/>
      <c r="S70" s="252"/>
      <c r="T70" s="252"/>
      <c r="U70" s="252"/>
      <c r="V70" s="252"/>
      <c r="W70" s="252"/>
      <c r="X70" s="252"/>
      <c r="Y70" s="132"/>
      <c r="Z70" s="193"/>
      <c r="AA70" s="194"/>
      <c r="AB70" s="194"/>
      <c r="AC70" s="194"/>
      <c r="AD70" s="194"/>
      <c r="AE70" s="194"/>
      <c r="AF70" s="194"/>
      <c r="AG70" s="194"/>
      <c r="AH70" s="194"/>
      <c r="AI70" s="194"/>
      <c r="AJ70" s="194"/>
      <c r="AK70" s="194"/>
      <c r="AL70" s="194"/>
      <c r="AM70" s="195"/>
      <c r="AN70" s="303"/>
      <c r="AO70" s="304"/>
      <c r="AP70" s="305"/>
    </row>
    <row r="71" spans="1:42" ht="11.25" customHeight="1">
      <c r="A71" s="321"/>
      <c r="B71" s="257"/>
      <c r="C71" s="222" t="s">
        <v>20</v>
      </c>
      <c r="D71" s="222"/>
      <c r="E71" s="222"/>
      <c r="F71" s="222"/>
      <c r="G71" s="222"/>
      <c r="H71" s="222"/>
      <c r="I71" s="261"/>
      <c r="J71" s="213" t="s">
        <v>36</v>
      </c>
      <c r="K71" s="222"/>
      <c r="L71" s="222"/>
      <c r="M71" s="222"/>
      <c r="N71" s="222"/>
      <c r="O71" s="222"/>
      <c r="P71" s="214"/>
      <c r="Q71" s="215"/>
      <c r="R71" s="213" t="s">
        <v>171</v>
      </c>
      <c r="S71" s="225"/>
      <c r="T71" s="225"/>
      <c r="U71" s="225"/>
      <c r="V71" s="225"/>
      <c r="W71" s="225"/>
      <c r="X71" s="225"/>
      <c r="Y71" s="225"/>
      <c r="Z71" s="265"/>
      <c r="AA71" s="265"/>
      <c r="AB71" s="265"/>
      <c r="AC71" s="265"/>
      <c r="AD71" s="265"/>
      <c r="AE71" s="265"/>
      <c r="AF71" s="265"/>
      <c r="AG71" s="266"/>
      <c r="AH71" s="187"/>
      <c r="AI71" s="267"/>
      <c r="AJ71" s="267"/>
      <c r="AK71" s="267"/>
      <c r="AL71" s="267"/>
      <c r="AM71" s="267"/>
      <c r="AN71" s="303"/>
      <c r="AO71" s="304"/>
      <c r="AP71" s="305"/>
    </row>
    <row r="72" spans="1:42" ht="10.5" customHeight="1">
      <c r="A72" s="321"/>
      <c r="B72" s="257"/>
      <c r="C72" s="253"/>
      <c r="D72" s="253"/>
      <c r="E72" s="253"/>
      <c r="F72" s="253"/>
      <c r="G72" s="253"/>
      <c r="H72" s="253"/>
      <c r="I72" s="262"/>
      <c r="J72" s="223"/>
      <c r="K72" s="217"/>
      <c r="L72" s="217"/>
      <c r="M72" s="217"/>
      <c r="N72" s="217"/>
      <c r="O72" s="217"/>
      <c r="P72" s="217"/>
      <c r="Q72" s="224"/>
      <c r="R72" s="226"/>
      <c r="S72" s="227"/>
      <c r="T72" s="227"/>
      <c r="U72" s="227"/>
      <c r="V72" s="227"/>
      <c r="W72" s="227"/>
      <c r="X72" s="227"/>
      <c r="Y72" s="227"/>
      <c r="Z72" s="273" t="s">
        <v>172</v>
      </c>
      <c r="AA72" s="274"/>
      <c r="AB72" s="274"/>
      <c r="AC72" s="274"/>
      <c r="AD72" s="274"/>
      <c r="AE72" s="274"/>
      <c r="AF72" s="274"/>
      <c r="AG72" s="275"/>
      <c r="AH72" s="268"/>
      <c r="AI72" s="269"/>
      <c r="AJ72" s="269"/>
      <c r="AK72" s="269"/>
      <c r="AL72" s="269"/>
      <c r="AM72" s="270"/>
      <c r="AN72" s="303"/>
      <c r="AO72" s="304"/>
      <c r="AP72" s="305"/>
    </row>
    <row r="73" spans="1:42" ht="15" customHeight="1">
      <c r="A73" s="321"/>
      <c r="B73" s="257"/>
      <c r="C73" s="249" t="s">
        <v>35</v>
      </c>
      <c r="D73" s="259"/>
      <c r="E73" s="259"/>
      <c r="F73" s="259"/>
      <c r="G73" s="259"/>
      <c r="H73" s="259"/>
      <c r="I73" s="259"/>
      <c r="J73" s="218"/>
      <c r="K73" s="219"/>
      <c r="L73" s="219"/>
      <c r="M73" s="219"/>
      <c r="N73" s="156" t="s">
        <v>177</v>
      </c>
      <c r="O73" s="156"/>
      <c r="P73" s="156" t="s">
        <v>178</v>
      </c>
      <c r="Q73" s="157" t="s">
        <v>77</v>
      </c>
      <c r="R73" s="218"/>
      <c r="S73" s="219"/>
      <c r="T73" s="219"/>
      <c r="U73" s="219"/>
      <c r="V73" s="156" t="s">
        <v>177</v>
      </c>
      <c r="W73" s="156"/>
      <c r="X73" s="156" t="s">
        <v>178</v>
      </c>
      <c r="Y73" s="157" t="s">
        <v>78</v>
      </c>
      <c r="Z73" s="218"/>
      <c r="AA73" s="219"/>
      <c r="AB73" s="219"/>
      <c r="AC73" s="219"/>
      <c r="AD73" s="156" t="s">
        <v>177</v>
      </c>
      <c r="AE73" s="156"/>
      <c r="AF73" s="156" t="s">
        <v>178</v>
      </c>
      <c r="AG73" s="157" t="s">
        <v>78</v>
      </c>
      <c r="AH73" s="268"/>
      <c r="AI73" s="269"/>
      <c r="AJ73" s="269"/>
      <c r="AK73" s="269"/>
      <c r="AL73" s="269"/>
      <c r="AM73" s="270"/>
      <c r="AN73" s="303"/>
      <c r="AO73" s="304"/>
      <c r="AP73" s="305"/>
    </row>
    <row r="74" spans="1:42" ht="15" customHeight="1">
      <c r="A74" s="321"/>
      <c r="B74" s="257"/>
      <c r="C74" s="216" t="s">
        <v>56</v>
      </c>
      <c r="D74" s="217"/>
      <c r="E74" s="217"/>
      <c r="F74" s="217"/>
      <c r="G74" s="217"/>
      <c r="H74" s="217"/>
      <c r="I74" s="217"/>
      <c r="J74" s="218"/>
      <c r="K74" s="219"/>
      <c r="L74" s="219"/>
      <c r="M74" s="219"/>
      <c r="N74" s="156" t="s">
        <v>177</v>
      </c>
      <c r="O74" s="156"/>
      <c r="P74" s="156" t="s">
        <v>178</v>
      </c>
      <c r="Q74" s="119"/>
      <c r="R74" s="218"/>
      <c r="S74" s="219"/>
      <c r="T74" s="219"/>
      <c r="U74" s="219"/>
      <c r="V74" s="156" t="s">
        <v>177</v>
      </c>
      <c r="W74" s="156"/>
      <c r="X74" s="156" t="s">
        <v>178</v>
      </c>
      <c r="Y74" s="157"/>
      <c r="Z74" s="218"/>
      <c r="AA74" s="219"/>
      <c r="AB74" s="219"/>
      <c r="AC74" s="219"/>
      <c r="AD74" s="156" t="s">
        <v>177</v>
      </c>
      <c r="AE74" s="156"/>
      <c r="AF74" s="156" t="s">
        <v>178</v>
      </c>
      <c r="AG74" s="157"/>
      <c r="AH74" s="268"/>
      <c r="AI74" s="269"/>
      <c r="AJ74" s="269"/>
      <c r="AK74" s="269"/>
      <c r="AL74" s="269"/>
      <c r="AM74" s="270"/>
      <c r="AN74" s="303"/>
      <c r="AO74" s="304"/>
      <c r="AP74" s="305"/>
    </row>
    <row r="75" spans="1:42" ht="15" customHeight="1">
      <c r="A75" s="321"/>
      <c r="B75" s="257"/>
      <c r="C75" s="216" t="s">
        <v>68</v>
      </c>
      <c r="D75" s="217"/>
      <c r="E75" s="217"/>
      <c r="F75" s="217"/>
      <c r="G75" s="217"/>
      <c r="H75" s="217"/>
      <c r="I75" s="217"/>
      <c r="J75" s="218"/>
      <c r="K75" s="219"/>
      <c r="L75" s="219"/>
      <c r="M75" s="219"/>
      <c r="N75" s="156" t="s">
        <v>177</v>
      </c>
      <c r="O75" s="156"/>
      <c r="P75" s="156" t="s">
        <v>178</v>
      </c>
      <c r="Q75" s="119"/>
      <c r="R75" s="218"/>
      <c r="S75" s="219"/>
      <c r="T75" s="219"/>
      <c r="U75" s="219"/>
      <c r="V75" s="156" t="s">
        <v>177</v>
      </c>
      <c r="W75" s="156"/>
      <c r="X75" s="156" t="s">
        <v>178</v>
      </c>
      <c r="Y75" s="157"/>
      <c r="Z75" s="218"/>
      <c r="AA75" s="219"/>
      <c r="AB75" s="219"/>
      <c r="AC75" s="219"/>
      <c r="AD75" s="156" t="s">
        <v>177</v>
      </c>
      <c r="AE75" s="156"/>
      <c r="AF75" s="156" t="s">
        <v>178</v>
      </c>
      <c r="AG75" s="157"/>
      <c r="AH75" s="268"/>
      <c r="AI75" s="269"/>
      <c r="AJ75" s="269"/>
      <c r="AK75" s="269"/>
      <c r="AL75" s="269"/>
      <c r="AM75" s="270"/>
      <c r="AN75" s="303"/>
      <c r="AO75" s="304"/>
      <c r="AP75" s="305"/>
    </row>
    <row r="76" spans="1:42" ht="15" customHeight="1">
      <c r="A76" s="321"/>
      <c r="B76" s="258"/>
      <c r="C76" s="253" t="s">
        <v>4</v>
      </c>
      <c r="D76" s="253"/>
      <c r="E76" s="253"/>
      <c r="F76" s="253"/>
      <c r="G76" s="253"/>
      <c r="H76" s="253"/>
      <c r="I76" s="253"/>
      <c r="J76" s="254">
        <f>SUM(J73:M75)</f>
        <v>0</v>
      </c>
      <c r="K76" s="255"/>
      <c r="L76" s="255"/>
      <c r="M76" s="255"/>
      <c r="N76" s="158" t="s">
        <v>177</v>
      </c>
      <c r="O76" s="158">
        <f>SUM(O73:O75)</f>
        <v>0</v>
      </c>
      <c r="P76" s="158" t="s">
        <v>178</v>
      </c>
      <c r="Q76" s="137"/>
      <c r="R76" s="254">
        <f>SUM(R73:U75)</f>
        <v>0</v>
      </c>
      <c r="S76" s="255"/>
      <c r="T76" s="255"/>
      <c r="U76" s="255"/>
      <c r="V76" s="158" t="s">
        <v>177</v>
      </c>
      <c r="W76" s="158">
        <f>SUM(W73:W75)</f>
        <v>0</v>
      </c>
      <c r="X76" s="158" t="s">
        <v>178</v>
      </c>
      <c r="Y76" s="159"/>
      <c r="Z76" s="254">
        <f>SUM(Z73:AC75)</f>
        <v>0</v>
      </c>
      <c r="AA76" s="255"/>
      <c r="AB76" s="255"/>
      <c r="AC76" s="255"/>
      <c r="AD76" s="158" t="s">
        <v>177</v>
      </c>
      <c r="AE76" s="158">
        <f>SUM(AE73:AE75)</f>
        <v>0</v>
      </c>
      <c r="AF76" s="158" t="s">
        <v>178</v>
      </c>
      <c r="AG76" s="159"/>
      <c r="AH76" s="271"/>
      <c r="AI76" s="272"/>
      <c r="AJ76" s="272"/>
      <c r="AK76" s="272"/>
      <c r="AL76" s="272"/>
      <c r="AM76" s="272"/>
      <c r="AN76" s="303"/>
      <c r="AO76" s="304"/>
      <c r="AP76" s="305"/>
    </row>
    <row r="77" spans="1:42" ht="15" customHeight="1">
      <c r="A77" s="321"/>
      <c r="B77" s="246" t="s">
        <v>44</v>
      </c>
      <c r="C77" s="247"/>
      <c r="D77" s="247"/>
      <c r="E77" s="247"/>
      <c r="F77" s="247"/>
      <c r="G77" s="247"/>
      <c r="H77" s="247"/>
      <c r="I77" s="248"/>
      <c r="J77" s="249" t="s">
        <v>43</v>
      </c>
      <c r="K77" s="250"/>
      <c r="L77" s="250"/>
      <c r="M77" s="250"/>
      <c r="N77" s="250"/>
      <c r="O77" s="250"/>
      <c r="P77" s="250"/>
      <c r="Q77" s="250"/>
      <c r="R77" s="250"/>
      <c r="S77" s="250"/>
      <c r="T77" s="172"/>
      <c r="U77" s="173"/>
      <c r="V77" s="173"/>
      <c r="W77" s="173"/>
      <c r="X77" s="173"/>
      <c r="Y77" s="173"/>
      <c r="Z77" s="173"/>
      <c r="AA77" s="173"/>
      <c r="AB77" s="173"/>
      <c r="AC77" s="173"/>
      <c r="AD77" s="173"/>
      <c r="AE77" s="173"/>
      <c r="AF77" s="173"/>
      <c r="AG77" s="173"/>
      <c r="AH77" s="173"/>
      <c r="AI77" s="173"/>
      <c r="AJ77" s="173"/>
      <c r="AK77" s="173"/>
      <c r="AL77" s="173"/>
      <c r="AM77" s="174"/>
      <c r="AN77" s="303"/>
      <c r="AO77" s="304"/>
      <c r="AP77" s="305"/>
    </row>
    <row r="78" spans="1:42" ht="15" customHeight="1">
      <c r="A78" s="321"/>
      <c r="B78" s="160"/>
      <c r="C78" s="249" t="s">
        <v>74</v>
      </c>
      <c r="D78" s="250"/>
      <c r="E78" s="250"/>
      <c r="F78" s="250"/>
      <c r="G78" s="250"/>
      <c r="H78" s="250"/>
      <c r="I78" s="251"/>
      <c r="J78" s="205"/>
      <c r="K78" s="252"/>
      <c r="L78" s="252"/>
      <c r="M78" s="252"/>
      <c r="N78" s="252"/>
      <c r="O78" s="252"/>
      <c r="P78" s="252"/>
      <c r="Q78" s="252"/>
      <c r="R78" s="252"/>
      <c r="S78" s="161" t="s">
        <v>58</v>
      </c>
      <c r="T78" s="175"/>
      <c r="U78" s="176"/>
      <c r="V78" s="176"/>
      <c r="W78" s="176"/>
      <c r="X78" s="176"/>
      <c r="Y78" s="176"/>
      <c r="Z78" s="176"/>
      <c r="AA78" s="176"/>
      <c r="AB78" s="176"/>
      <c r="AC78" s="176"/>
      <c r="AD78" s="176"/>
      <c r="AE78" s="176"/>
      <c r="AF78" s="176"/>
      <c r="AG78" s="176"/>
      <c r="AH78" s="176"/>
      <c r="AI78" s="176"/>
      <c r="AJ78" s="176"/>
      <c r="AK78" s="176"/>
      <c r="AL78" s="176"/>
      <c r="AM78" s="177"/>
      <c r="AN78" s="303"/>
      <c r="AO78" s="304"/>
      <c r="AP78" s="305"/>
    </row>
    <row r="79" spans="1:42" ht="15" customHeight="1">
      <c r="A79" s="322"/>
      <c r="B79" s="162"/>
      <c r="C79" s="249" t="s">
        <v>75</v>
      </c>
      <c r="D79" s="250"/>
      <c r="E79" s="250"/>
      <c r="F79" s="250"/>
      <c r="G79" s="250"/>
      <c r="H79" s="250"/>
      <c r="I79" s="251"/>
      <c r="J79" s="205"/>
      <c r="K79" s="252"/>
      <c r="L79" s="252"/>
      <c r="M79" s="252"/>
      <c r="N79" s="252"/>
      <c r="O79" s="252"/>
      <c r="P79" s="252"/>
      <c r="Q79" s="252"/>
      <c r="R79" s="252"/>
      <c r="S79" s="161"/>
      <c r="T79" s="178"/>
      <c r="U79" s="179"/>
      <c r="V79" s="179"/>
      <c r="W79" s="179"/>
      <c r="X79" s="179"/>
      <c r="Y79" s="179"/>
      <c r="Z79" s="179"/>
      <c r="AA79" s="179"/>
      <c r="AB79" s="179"/>
      <c r="AC79" s="179"/>
      <c r="AD79" s="179"/>
      <c r="AE79" s="179"/>
      <c r="AF79" s="179"/>
      <c r="AG79" s="179"/>
      <c r="AH79" s="179"/>
      <c r="AI79" s="179"/>
      <c r="AJ79" s="179"/>
      <c r="AK79" s="179"/>
      <c r="AL79" s="179"/>
      <c r="AM79" s="180"/>
      <c r="AN79" s="306"/>
      <c r="AO79" s="307"/>
      <c r="AP79" s="308"/>
    </row>
    <row r="80" spans="1:42" ht="15" customHeight="1">
      <c r="A80" s="8"/>
      <c r="B80" s="26"/>
      <c r="C80" s="10"/>
      <c r="D80" s="10"/>
      <c r="E80" s="10"/>
      <c r="F80" s="10"/>
      <c r="G80" s="10"/>
      <c r="H80" s="10"/>
      <c r="I80" s="10"/>
      <c r="J80" s="27"/>
      <c r="K80" s="28"/>
      <c r="L80" s="28"/>
      <c r="M80" s="28"/>
      <c r="N80" s="28"/>
      <c r="O80" s="28"/>
      <c r="P80" s="28"/>
      <c r="Q80" s="28"/>
      <c r="R80" s="28"/>
      <c r="S80" s="27"/>
      <c r="T80" s="9"/>
      <c r="U80" s="9"/>
      <c r="V80" s="9"/>
      <c r="W80" s="9"/>
      <c r="X80" s="9"/>
      <c r="Y80" s="9"/>
      <c r="Z80" s="9"/>
      <c r="AA80" s="9"/>
      <c r="AB80" s="9"/>
      <c r="AC80" s="9"/>
      <c r="AD80" s="9"/>
      <c r="AE80" s="9"/>
      <c r="AF80" s="9"/>
      <c r="AG80" s="7"/>
      <c r="AH80" s="9"/>
      <c r="AI80" s="9"/>
      <c r="AJ80" s="9"/>
      <c r="AK80" s="9"/>
      <c r="AL80" s="9"/>
      <c r="AM80" s="9"/>
      <c r="AN80" s="29"/>
      <c r="AO80" s="29"/>
      <c r="AP80" s="29"/>
    </row>
    <row r="81" spans="2:42">
      <c r="B81" s="25" t="s">
        <v>130</v>
      </c>
    </row>
    <row r="82" spans="2:42" ht="13.5" customHeight="1">
      <c r="D82" s="30" t="s">
        <v>135</v>
      </c>
    </row>
    <row r="83" spans="2:42">
      <c r="D83" s="31" t="s">
        <v>131</v>
      </c>
    </row>
    <row r="84" spans="2:42">
      <c r="D84" s="31" t="s">
        <v>132</v>
      </c>
      <c r="E84" s="31"/>
    </row>
    <row r="85" spans="2:42">
      <c r="D85" s="30" t="s">
        <v>133</v>
      </c>
    </row>
    <row r="86" spans="2:42">
      <c r="D86" s="31" t="s">
        <v>134</v>
      </c>
    </row>
    <row r="87" spans="2:42" ht="40.5" customHeight="1">
      <c r="D87" s="36" t="s">
        <v>166</v>
      </c>
      <c r="E87" s="495" t="s">
        <v>156</v>
      </c>
      <c r="F87" s="496"/>
      <c r="G87" s="496"/>
      <c r="H87" s="496"/>
      <c r="I87" s="496"/>
      <c r="J87" s="496"/>
      <c r="K87" s="496"/>
      <c r="L87" s="496"/>
      <c r="M87" s="496"/>
      <c r="N87" s="496"/>
      <c r="O87" s="496"/>
      <c r="P87" s="496"/>
      <c r="Q87" s="496"/>
      <c r="R87" s="496"/>
      <c r="S87" s="496"/>
      <c r="T87" s="496"/>
      <c r="U87" s="496"/>
      <c r="V87" s="496"/>
      <c r="W87" s="496"/>
      <c r="X87" s="496"/>
      <c r="Y87" s="496"/>
      <c r="Z87" s="496"/>
      <c r="AA87" s="496"/>
      <c r="AB87" s="496"/>
      <c r="AC87" s="496"/>
      <c r="AD87" s="496"/>
      <c r="AE87" s="496"/>
      <c r="AF87" s="496"/>
      <c r="AG87" s="496"/>
      <c r="AH87" s="496"/>
      <c r="AI87" s="496"/>
      <c r="AJ87" s="496"/>
      <c r="AK87" s="496"/>
      <c r="AL87" s="496"/>
      <c r="AM87" s="496"/>
      <c r="AN87" s="496"/>
      <c r="AO87" s="496"/>
      <c r="AP87" s="496"/>
    </row>
    <row r="88" spans="2:42">
      <c r="D88" s="30" t="s">
        <v>157</v>
      </c>
    </row>
    <row r="89" spans="2:42">
      <c r="D89" s="31" t="s">
        <v>136</v>
      </c>
    </row>
    <row r="90" spans="2:42">
      <c r="D90" s="30" t="s">
        <v>155</v>
      </c>
    </row>
    <row r="91" spans="2:42">
      <c r="D91" s="30" t="s">
        <v>158</v>
      </c>
    </row>
    <row r="92" spans="2:42">
      <c r="D92" s="31" t="s">
        <v>137</v>
      </c>
    </row>
    <row r="93" spans="2:42">
      <c r="D93" s="537" t="s">
        <v>159</v>
      </c>
      <c r="E93" s="538"/>
      <c r="F93" s="538"/>
      <c r="G93" s="538"/>
      <c r="H93" s="538"/>
      <c r="I93" s="538"/>
      <c r="J93" s="538"/>
      <c r="K93" s="538"/>
      <c r="L93" s="538"/>
      <c r="M93" s="538"/>
      <c r="N93" s="538"/>
      <c r="O93" s="538"/>
      <c r="P93" s="538"/>
      <c r="Q93" s="538"/>
      <c r="R93" s="538"/>
      <c r="S93" s="538"/>
      <c r="T93" s="538"/>
      <c r="U93" s="538"/>
      <c r="V93" s="538"/>
      <c r="W93" s="538"/>
      <c r="X93" s="538"/>
      <c r="Y93" s="538"/>
      <c r="Z93" s="538"/>
      <c r="AA93" s="538"/>
      <c r="AB93" s="538"/>
      <c r="AC93" s="538"/>
      <c r="AD93" s="538"/>
      <c r="AE93" s="538"/>
      <c r="AF93" s="538"/>
      <c r="AG93" s="538"/>
      <c r="AH93" s="538"/>
      <c r="AI93" s="538"/>
      <c r="AJ93" s="538"/>
      <c r="AK93" s="538"/>
      <c r="AL93" s="538"/>
      <c r="AM93" s="538"/>
      <c r="AN93" s="538"/>
      <c r="AO93" s="538"/>
      <c r="AP93" s="538"/>
    </row>
    <row r="94" spans="2:42">
      <c r="D94" s="539" t="s">
        <v>138</v>
      </c>
      <c r="E94" s="538"/>
      <c r="F94" s="538"/>
      <c r="G94" s="538"/>
      <c r="H94" s="538"/>
      <c r="I94" s="538"/>
      <c r="J94" s="538"/>
      <c r="K94" s="538"/>
      <c r="L94" s="538"/>
      <c r="M94" s="538"/>
      <c r="N94" s="538"/>
      <c r="O94" s="538"/>
      <c r="P94" s="538"/>
      <c r="Q94" s="538"/>
      <c r="R94" s="538"/>
      <c r="S94" s="538"/>
      <c r="T94" s="538"/>
      <c r="U94" s="538"/>
      <c r="V94" s="538"/>
      <c r="W94" s="538"/>
      <c r="X94" s="538"/>
      <c r="Y94" s="538"/>
      <c r="Z94" s="538"/>
      <c r="AA94" s="538"/>
      <c r="AB94" s="538"/>
      <c r="AC94" s="538"/>
      <c r="AD94" s="538"/>
      <c r="AE94" s="538"/>
      <c r="AF94" s="538"/>
      <c r="AG94" s="538"/>
      <c r="AH94" s="538"/>
      <c r="AI94" s="538"/>
      <c r="AJ94" s="538"/>
      <c r="AK94" s="538"/>
      <c r="AL94" s="538"/>
      <c r="AM94" s="538"/>
      <c r="AN94" s="538"/>
      <c r="AO94" s="538"/>
      <c r="AP94" s="538"/>
    </row>
    <row r="95" spans="2:42">
      <c r="D95" s="34"/>
      <c r="E95" s="541" t="s">
        <v>162</v>
      </c>
      <c r="F95" s="541"/>
      <c r="G95" s="541"/>
      <c r="H95" s="541"/>
      <c r="I95" s="541"/>
      <c r="J95" s="541"/>
      <c r="K95" s="541"/>
      <c r="L95" s="541"/>
      <c r="M95" s="541"/>
      <c r="N95" s="541"/>
      <c r="O95" s="541"/>
      <c r="P95" s="541"/>
      <c r="Q95" s="541"/>
      <c r="R95" s="541"/>
      <c r="S95" s="541"/>
      <c r="T95" s="541"/>
      <c r="U95" s="541"/>
      <c r="V95" s="541"/>
      <c r="W95" s="541"/>
      <c r="X95" s="541"/>
      <c r="Y95" s="541"/>
      <c r="Z95" s="541"/>
      <c r="AA95" s="541"/>
      <c r="AB95" s="541"/>
      <c r="AC95" s="541"/>
      <c r="AD95" s="541"/>
      <c r="AE95" s="541"/>
      <c r="AF95" s="541"/>
      <c r="AG95" s="541"/>
      <c r="AH95" s="541"/>
      <c r="AI95" s="541"/>
      <c r="AJ95" s="541"/>
      <c r="AK95" s="541"/>
      <c r="AL95" s="541"/>
      <c r="AM95" s="541"/>
      <c r="AN95" s="541"/>
      <c r="AO95" s="541"/>
      <c r="AP95" s="541"/>
    </row>
    <row r="96" spans="2:42">
      <c r="D96" s="31"/>
      <c r="E96" s="539" t="s">
        <v>193</v>
      </c>
      <c r="F96" s="538"/>
      <c r="G96" s="538"/>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row>
    <row r="97" spans="4:42">
      <c r="D97" s="31"/>
      <c r="E97" s="539" t="s">
        <v>194</v>
      </c>
      <c r="F97" s="538"/>
      <c r="G97" s="538"/>
      <c r="H97" s="538"/>
      <c r="I97" s="538"/>
      <c r="J97" s="538"/>
      <c r="K97" s="538"/>
      <c r="L97" s="538"/>
      <c r="M97" s="538"/>
      <c r="N97" s="538"/>
      <c r="O97" s="538"/>
      <c r="P97" s="538"/>
      <c r="Q97" s="538"/>
      <c r="R97" s="538"/>
      <c r="S97" s="538"/>
      <c r="T97" s="538"/>
      <c r="U97" s="538"/>
      <c r="V97" s="538"/>
      <c r="W97" s="538"/>
      <c r="X97" s="538"/>
      <c r="Y97" s="538"/>
      <c r="Z97" s="538"/>
      <c r="AA97" s="538"/>
      <c r="AB97" s="538"/>
      <c r="AC97" s="538"/>
      <c r="AD97" s="538"/>
      <c r="AE97" s="538"/>
      <c r="AF97" s="538"/>
      <c r="AG97" s="538"/>
      <c r="AH97" s="538"/>
      <c r="AI97" s="538"/>
      <c r="AJ97" s="538"/>
      <c r="AK97" s="538"/>
      <c r="AL97" s="538"/>
      <c r="AM97" s="538"/>
      <c r="AN97" s="538"/>
      <c r="AO97" s="538"/>
      <c r="AP97" s="538"/>
    </row>
    <row r="98" spans="4:42">
      <c r="D98" s="31"/>
      <c r="E98" s="537" t="s">
        <v>142</v>
      </c>
      <c r="F98" s="538"/>
      <c r="G98" s="538"/>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row>
    <row r="99" spans="4:42" ht="13.5" customHeight="1">
      <c r="D99" s="540" t="s">
        <v>160</v>
      </c>
      <c r="E99" s="538"/>
      <c r="F99" s="538"/>
      <c r="G99" s="538"/>
      <c r="H99" s="538"/>
      <c r="I99" s="538"/>
      <c r="J99" s="538"/>
      <c r="K99" s="538"/>
      <c r="L99" s="538"/>
      <c r="M99" s="538"/>
      <c r="N99" s="538"/>
      <c r="O99" s="538"/>
      <c r="P99" s="538"/>
      <c r="Q99" s="538"/>
      <c r="R99" s="538"/>
      <c r="S99" s="538"/>
      <c r="T99" s="538"/>
      <c r="U99" s="538"/>
      <c r="V99" s="538"/>
      <c r="W99" s="538"/>
      <c r="X99" s="538"/>
      <c r="Y99" s="538"/>
      <c r="Z99" s="538"/>
      <c r="AA99" s="538"/>
      <c r="AB99" s="538"/>
      <c r="AC99" s="538"/>
      <c r="AD99" s="538"/>
      <c r="AE99" s="538"/>
      <c r="AF99" s="538"/>
      <c r="AG99" s="538"/>
      <c r="AH99" s="538"/>
      <c r="AI99" s="538"/>
      <c r="AJ99" s="538"/>
      <c r="AK99" s="538"/>
      <c r="AL99" s="538"/>
      <c r="AM99" s="538"/>
      <c r="AN99" s="538"/>
      <c r="AO99" s="538"/>
      <c r="AP99" s="538"/>
    </row>
    <row r="100" spans="4:42">
      <c r="D100" s="537" t="s">
        <v>139</v>
      </c>
      <c r="E100" s="538"/>
      <c r="F100" s="538"/>
      <c r="G100" s="538"/>
      <c r="H100" s="538"/>
      <c r="I100" s="538"/>
      <c r="J100" s="538"/>
      <c r="K100" s="538"/>
      <c r="L100" s="538"/>
      <c r="M100" s="538"/>
      <c r="N100" s="538"/>
      <c r="O100" s="538"/>
      <c r="P100" s="538"/>
      <c r="Q100" s="538"/>
      <c r="R100" s="538"/>
      <c r="S100" s="538"/>
      <c r="T100" s="538"/>
      <c r="U100" s="538"/>
      <c r="V100" s="538"/>
      <c r="W100" s="538"/>
      <c r="X100" s="538"/>
      <c r="Y100" s="538"/>
      <c r="Z100" s="538"/>
      <c r="AA100" s="538"/>
      <c r="AB100" s="538"/>
      <c r="AC100" s="538"/>
      <c r="AD100" s="538"/>
      <c r="AE100" s="538"/>
      <c r="AF100" s="538"/>
      <c r="AG100" s="538"/>
      <c r="AH100" s="538"/>
      <c r="AI100" s="538"/>
      <c r="AJ100" s="538"/>
      <c r="AK100" s="538"/>
      <c r="AL100" s="538"/>
      <c r="AM100" s="538"/>
      <c r="AN100" s="538"/>
      <c r="AO100" s="538"/>
      <c r="AP100" s="538"/>
    </row>
    <row r="101" spans="4:42">
      <c r="D101" s="539" t="s">
        <v>140</v>
      </c>
      <c r="E101" s="538"/>
      <c r="F101" s="538"/>
      <c r="G101" s="538"/>
      <c r="H101" s="538"/>
      <c r="I101" s="538"/>
      <c r="J101" s="538"/>
      <c r="K101" s="538"/>
      <c r="L101" s="538"/>
      <c r="M101" s="538"/>
      <c r="N101" s="538"/>
      <c r="O101" s="538"/>
      <c r="P101" s="538"/>
      <c r="Q101" s="538"/>
      <c r="R101" s="538"/>
      <c r="S101" s="538"/>
      <c r="T101" s="538"/>
      <c r="U101" s="538"/>
      <c r="V101" s="538"/>
      <c r="W101" s="538"/>
      <c r="X101" s="538"/>
      <c r="Y101" s="538"/>
      <c r="Z101" s="538"/>
      <c r="AA101" s="538"/>
      <c r="AB101" s="538"/>
      <c r="AC101" s="538"/>
      <c r="AD101" s="538"/>
      <c r="AE101" s="538"/>
      <c r="AF101" s="538"/>
      <c r="AG101" s="538"/>
      <c r="AH101" s="538"/>
      <c r="AI101" s="538"/>
      <c r="AJ101" s="538"/>
      <c r="AK101" s="538"/>
      <c r="AL101" s="538"/>
      <c r="AM101" s="538"/>
      <c r="AN101" s="538"/>
      <c r="AO101" s="538"/>
      <c r="AP101" s="538"/>
    </row>
    <row r="102" spans="4:42">
      <c r="D102" s="539" t="s">
        <v>141</v>
      </c>
      <c r="E102" s="538"/>
      <c r="F102" s="538"/>
      <c r="G102" s="538"/>
      <c r="H102" s="538"/>
      <c r="I102" s="538"/>
      <c r="J102" s="538"/>
      <c r="K102" s="538"/>
      <c r="L102" s="538"/>
      <c r="M102" s="538"/>
      <c r="N102" s="538"/>
      <c r="O102" s="538"/>
      <c r="P102" s="538"/>
      <c r="Q102" s="538"/>
      <c r="R102" s="538"/>
      <c r="S102" s="538"/>
      <c r="T102" s="538"/>
      <c r="U102" s="538"/>
      <c r="V102" s="538"/>
      <c r="W102" s="538"/>
      <c r="X102" s="538"/>
      <c r="Y102" s="538"/>
      <c r="Z102" s="538"/>
      <c r="AA102" s="538"/>
      <c r="AB102" s="538"/>
      <c r="AC102" s="538"/>
      <c r="AD102" s="538"/>
      <c r="AE102" s="538"/>
      <c r="AF102" s="538"/>
      <c r="AG102" s="538"/>
      <c r="AH102" s="538"/>
      <c r="AI102" s="538"/>
      <c r="AJ102" s="538"/>
      <c r="AK102" s="538"/>
      <c r="AL102" s="538"/>
      <c r="AM102" s="538"/>
      <c r="AN102" s="538"/>
      <c r="AO102" s="538"/>
      <c r="AP102" s="538"/>
    </row>
    <row r="103" spans="4:42">
      <c r="D103" s="537" t="s">
        <v>161</v>
      </c>
      <c r="E103" s="538"/>
      <c r="F103" s="538"/>
      <c r="G103" s="538"/>
      <c r="H103" s="538"/>
      <c r="I103" s="538"/>
      <c r="J103" s="538"/>
      <c r="K103" s="538"/>
      <c r="L103" s="538"/>
      <c r="M103" s="538"/>
      <c r="N103" s="538"/>
      <c r="O103" s="538"/>
      <c r="P103" s="538"/>
      <c r="Q103" s="538"/>
      <c r="R103" s="538"/>
      <c r="S103" s="538"/>
      <c r="T103" s="538"/>
      <c r="U103" s="538"/>
      <c r="V103" s="538"/>
      <c r="W103" s="538"/>
      <c r="X103" s="538"/>
      <c r="Y103" s="538"/>
      <c r="Z103" s="538"/>
      <c r="AA103" s="538"/>
      <c r="AB103" s="538"/>
      <c r="AC103" s="538"/>
      <c r="AD103" s="538"/>
      <c r="AE103" s="538"/>
      <c r="AF103" s="538"/>
      <c r="AG103" s="538"/>
      <c r="AH103" s="538"/>
      <c r="AI103" s="538"/>
      <c r="AJ103" s="538"/>
      <c r="AK103" s="538"/>
      <c r="AL103" s="538"/>
      <c r="AM103" s="538"/>
      <c r="AN103" s="538"/>
      <c r="AO103" s="538"/>
      <c r="AP103" s="538"/>
    </row>
    <row r="104" spans="4:42">
      <c r="D104" s="537" t="s">
        <v>190</v>
      </c>
      <c r="E104" s="538"/>
      <c r="F104" s="538"/>
      <c r="G104" s="538"/>
      <c r="H104" s="538"/>
      <c r="I104" s="538"/>
      <c r="J104" s="538"/>
      <c r="K104" s="538"/>
      <c r="L104" s="538"/>
      <c r="M104" s="538"/>
      <c r="N104" s="538"/>
      <c r="O104" s="538"/>
      <c r="P104" s="538"/>
      <c r="Q104" s="538"/>
      <c r="R104" s="538"/>
      <c r="S104" s="538"/>
      <c r="T104" s="538"/>
      <c r="U104" s="538"/>
      <c r="V104" s="538"/>
      <c r="W104" s="538"/>
      <c r="X104" s="538"/>
      <c r="Y104" s="538"/>
      <c r="Z104" s="538"/>
      <c r="AA104" s="538"/>
      <c r="AB104" s="538"/>
      <c r="AC104" s="538"/>
      <c r="AD104" s="538"/>
      <c r="AE104" s="538"/>
      <c r="AF104" s="538"/>
      <c r="AG104" s="538"/>
      <c r="AH104" s="538"/>
      <c r="AI104" s="538"/>
      <c r="AJ104" s="538"/>
      <c r="AK104" s="538"/>
      <c r="AL104" s="538"/>
      <c r="AM104" s="538"/>
      <c r="AN104" s="538"/>
      <c r="AO104" s="538"/>
      <c r="AP104" s="538"/>
    </row>
    <row r="105" spans="4:42">
      <c r="D105" s="537" t="s">
        <v>195</v>
      </c>
      <c r="E105" s="538"/>
      <c r="F105" s="538"/>
      <c r="G105" s="538"/>
      <c r="H105" s="538"/>
      <c r="I105" s="538"/>
      <c r="J105" s="538"/>
      <c r="K105" s="538"/>
      <c r="L105" s="538"/>
      <c r="M105" s="538"/>
      <c r="N105" s="538"/>
      <c r="O105" s="538"/>
      <c r="P105" s="538"/>
      <c r="Q105" s="538"/>
      <c r="R105" s="538"/>
      <c r="S105" s="538"/>
      <c r="T105" s="538"/>
      <c r="U105" s="538"/>
      <c r="V105" s="538"/>
      <c r="W105" s="538"/>
      <c r="X105" s="538"/>
      <c r="Y105" s="538"/>
      <c r="Z105" s="538"/>
      <c r="AA105" s="538"/>
      <c r="AB105" s="538"/>
      <c r="AC105" s="538"/>
      <c r="AD105" s="538"/>
      <c r="AE105" s="538"/>
      <c r="AF105" s="538"/>
      <c r="AG105" s="538"/>
      <c r="AH105" s="538"/>
      <c r="AI105" s="538"/>
      <c r="AJ105" s="538"/>
      <c r="AK105" s="538"/>
      <c r="AL105" s="538"/>
      <c r="AM105" s="538"/>
      <c r="AN105" s="538"/>
      <c r="AO105" s="538"/>
      <c r="AP105" s="538"/>
    </row>
    <row r="106" spans="4:42">
      <c r="D106" s="539" t="s">
        <v>196</v>
      </c>
      <c r="E106" s="538"/>
      <c r="F106" s="538"/>
      <c r="G106" s="538"/>
      <c r="H106" s="538"/>
      <c r="I106" s="538"/>
      <c r="J106" s="538"/>
      <c r="K106" s="538"/>
      <c r="L106" s="538"/>
      <c r="M106" s="538"/>
      <c r="N106" s="538"/>
      <c r="O106" s="538"/>
      <c r="P106" s="538"/>
      <c r="Q106" s="538"/>
      <c r="R106" s="538"/>
      <c r="S106" s="538"/>
      <c r="T106" s="538"/>
      <c r="U106" s="538"/>
      <c r="V106" s="538"/>
      <c r="W106" s="538"/>
      <c r="X106" s="538"/>
      <c r="Y106" s="538"/>
      <c r="Z106" s="538"/>
      <c r="AA106" s="538"/>
      <c r="AB106" s="538"/>
      <c r="AC106" s="538"/>
      <c r="AD106" s="538"/>
      <c r="AE106" s="538"/>
      <c r="AF106" s="538"/>
      <c r="AG106" s="538"/>
      <c r="AH106" s="538"/>
      <c r="AI106" s="538"/>
      <c r="AJ106" s="538"/>
      <c r="AK106" s="538"/>
      <c r="AL106" s="538"/>
      <c r="AM106" s="538"/>
      <c r="AN106" s="538"/>
      <c r="AO106" s="538"/>
      <c r="AP106" s="538"/>
    </row>
    <row r="107" spans="4:42">
      <c r="D107" s="537" t="s">
        <v>168</v>
      </c>
      <c r="E107" s="538"/>
      <c r="F107" s="538"/>
      <c r="G107" s="538"/>
      <c r="H107" s="538"/>
      <c r="I107" s="538"/>
      <c r="J107" s="538"/>
      <c r="K107" s="538"/>
      <c r="L107" s="538"/>
      <c r="M107" s="538"/>
      <c r="N107" s="538"/>
      <c r="O107" s="538"/>
      <c r="P107" s="538"/>
      <c r="Q107" s="538"/>
      <c r="R107" s="538"/>
      <c r="S107" s="538"/>
      <c r="T107" s="538"/>
      <c r="U107" s="538"/>
      <c r="V107" s="538"/>
      <c r="W107" s="538"/>
      <c r="X107" s="538"/>
      <c r="Y107" s="538"/>
      <c r="Z107" s="538"/>
      <c r="AA107" s="538"/>
      <c r="AB107" s="538"/>
      <c r="AC107" s="538"/>
      <c r="AD107" s="538"/>
      <c r="AE107" s="538"/>
      <c r="AF107" s="538"/>
      <c r="AG107" s="538"/>
      <c r="AH107" s="538"/>
      <c r="AI107" s="538"/>
      <c r="AJ107" s="538"/>
      <c r="AK107" s="538"/>
      <c r="AL107" s="538"/>
      <c r="AM107" s="538"/>
      <c r="AN107" s="538"/>
      <c r="AO107" s="538"/>
      <c r="AP107" s="538"/>
    </row>
    <row r="108" spans="4:42">
      <c r="D108" s="539" t="s">
        <v>145</v>
      </c>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8"/>
      <c r="AD108" s="538"/>
      <c r="AE108" s="538"/>
      <c r="AF108" s="538"/>
      <c r="AG108" s="538"/>
      <c r="AH108" s="538"/>
      <c r="AI108" s="538"/>
      <c r="AJ108" s="538"/>
      <c r="AK108" s="538"/>
      <c r="AL108" s="538"/>
      <c r="AM108" s="538"/>
      <c r="AN108" s="538"/>
      <c r="AO108" s="538"/>
      <c r="AP108" s="538"/>
    </row>
    <row r="109" spans="4:42">
      <c r="D109" s="537" t="s">
        <v>191</v>
      </c>
      <c r="E109" s="538"/>
      <c r="F109" s="538"/>
      <c r="G109" s="538"/>
      <c r="H109" s="538"/>
      <c r="I109" s="538"/>
      <c r="J109" s="538"/>
      <c r="K109" s="538"/>
      <c r="L109" s="538"/>
      <c r="M109" s="538"/>
      <c r="N109" s="538"/>
      <c r="O109" s="538"/>
      <c r="P109" s="538"/>
      <c r="Q109" s="538"/>
      <c r="R109" s="538"/>
      <c r="S109" s="538"/>
      <c r="T109" s="538"/>
      <c r="U109" s="538"/>
      <c r="V109" s="538"/>
      <c r="W109" s="538"/>
      <c r="X109" s="538"/>
      <c r="Y109" s="538"/>
      <c r="Z109" s="538"/>
      <c r="AA109" s="538"/>
      <c r="AB109" s="538"/>
      <c r="AC109" s="538"/>
      <c r="AD109" s="538"/>
      <c r="AE109" s="538"/>
      <c r="AF109" s="538"/>
      <c r="AG109" s="538"/>
      <c r="AH109" s="538"/>
      <c r="AI109" s="538"/>
      <c r="AJ109" s="538"/>
      <c r="AK109" s="538"/>
      <c r="AL109" s="538"/>
      <c r="AM109" s="538"/>
      <c r="AN109" s="538"/>
      <c r="AO109" s="538"/>
      <c r="AP109" s="538"/>
    </row>
    <row r="110" spans="4:42">
      <c r="D110" s="539" t="s">
        <v>143</v>
      </c>
      <c r="E110" s="538"/>
      <c r="F110" s="538"/>
      <c r="G110" s="538"/>
      <c r="H110" s="538"/>
      <c r="I110" s="538"/>
      <c r="J110" s="538"/>
      <c r="K110" s="538"/>
      <c r="L110" s="538"/>
      <c r="M110" s="538"/>
      <c r="N110" s="538"/>
      <c r="O110" s="538"/>
      <c r="P110" s="538"/>
      <c r="Q110" s="538"/>
      <c r="R110" s="538"/>
      <c r="S110" s="538"/>
      <c r="T110" s="538"/>
      <c r="U110" s="538"/>
      <c r="V110" s="538"/>
      <c r="W110" s="538"/>
      <c r="X110" s="538"/>
      <c r="Y110" s="538"/>
      <c r="Z110" s="538"/>
      <c r="AA110" s="538"/>
      <c r="AB110" s="538"/>
      <c r="AC110" s="538"/>
      <c r="AD110" s="538"/>
      <c r="AE110" s="538"/>
      <c r="AF110" s="538"/>
      <c r="AG110" s="538"/>
      <c r="AH110" s="538"/>
      <c r="AI110" s="538"/>
      <c r="AJ110" s="538"/>
      <c r="AK110" s="538"/>
      <c r="AL110" s="538"/>
      <c r="AM110" s="538"/>
      <c r="AN110" s="538"/>
      <c r="AO110" s="538"/>
      <c r="AP110" s="538"/>
    </row>
    <row r="111" spans="4:42">
      <c r="D111" s="539" t="s">
        <v>144</v>
      </c>
      <c r="E111" s="538"/>
      <c r="F111" s="538"/>
      <c r="G111" s="538"/>
      <c r="H111" s="538"/>
      <c r="I111" s="538"/>
      <c r="J111" s="538"/>
      <c r="K111" s="538"/>
      <c r="L111" s="538"/>
      <c r="M111" s="538"/>
      <c r="N111" s="538"/>
      <c r="O111" s="538"/>
      <c r="P111" s="538"/>
      <c r="Q111" s="538"/>
      <c r="R111" s="538"/>
      <c r="S111" s="538"/>
      <c r="T111" s="538"/>
      <c r="U111" s="538"/>
      <c r="V111" s="538"/>
      <c r="W111" s="538"/>
      <c r="X111" s="538"/>
      <c r="Y111" s="538"/>
      <c r="Z111" s="538"/>
      <c r="AA111" s="538"/>
      <c r="AB111" s="538"/>
      <c r="AC111" s="538"/>
      <c r="AD111" s="538"/>
      <c r="AE111" s="538"/>
      <c r="AF111" s="538"/>
      <c r="AG111" s="538"/>
      <c r="AH111" s="538"/>
      <c r="AI111" s="538"/>
      <c r="AJ111" s="538"/>
      <c r="AK111" s="538"/>
      <c r="AL111" s="538"/>
      <c r="AM111" s="538"/>
      <c r="AN111" s="538"/>
      <c r="AO111" s="538"/>
      <c r="AP111" s="538"/>
    </row>
    <row r="112" spans="4:42">
      <c r="D112" s="537" t="s">
        <v>192</v>
      </c>
      <c r="E112" s="538"/>
      <c r="F112" s="538"/>
      <c r="G112" s="538"/>
      <c r="H112" s="538"/>
      <c r="I112" s="538"/>
      <c r="J112" s="538"/>
      <c r="K112" s="538"/>
      <c r="L112" s="538"/>
      <c r="M112" s="538"/>
      <c r="N112" s="538"/>
      <c r="O112" s="538"/>
      <c r="P112" s="538"/>
      <c r="Q112" s="538"/>
      <c r="R112" s="538"/>
      <c r="S112" s="538"/>
      <c r="T112" s="538"/>
      <c r="U112" s="538"/>
      <c r="V112" s="538"/>
      <c r="W112" s="538"/>
      <c r="X112" s="538"/>
      <c r="Y112" s="538"/>
      <c r="Z112" s="538"/>
      <c r="AA112" s="538"/>
      <c r="AB112" s="538"/>
      <c r="AC112" s="538"/>
      <c r="AD112" s="538"/>
      <c r="AE112" s="538"/>
      <c r="AF112" s="538"/>
      <c r="AG112" s="538"/>
      <c r="AH112" s="538"/>
      <c r="AI112" s="538"/>
      <c r="AJ112" s="538"/>
      <c r="AK112" s="538"/>
      <c r="AL112" s="538"/>
      <c r="AM112" s="538"/>
      <c r="AN112" s="538"/>
      <c r="AO112" s="538"/>
      <c r="AP112" s="538"/>
    </row>
    <row r="113" spans="4:42">
      <c r="D113" s="537" t="s">
        <v>167</v>
      </c>
      <c r="E113" s="538"/>
      <c r="F113" s="538"/>
      <c r="G113" s="538"/>
      <c r="H113" s="538"/>
      <c r="I113" s="538"/>
      <c r="J113" s="538"/>
      <c r="K113" s="538"/>
      <c r="L113" s="538"/>
      <c r="M113" s="538"/>
      <c r="N113" s="538"/>
      <c r="O113" s="538"/>
      <c r="P113" s="538"/>
      <c r="Q113" s="538"/>
      <c r="R113" s="538"/>
      <c r="S113" s="538"/>
      <c r="T113" s="538"/>
      <c r="U113" s="538"/>
      <c r="V113" s="538"/>
      <c r="W113" s="538"/>
      <c r="X113" s="538"/>
      <c r="Y113" s="538"/>
      <c r="Z113" s="538"/>
      <c r="AA113" s="538"/>
      <c r="AB113" s="538"/>
      <c r="AC113" s="538"/>
      <c r="AD113" s="538"/>
      <c r="AE113" s="538"/>
      <c r="AF113" s="538"/>
      <c r="AG113" s="538"/>
      <c r="AH113" s="538"/>
      <c r="AI113" s="538"/>
      <c r="AJ113" s="538"/>
      <c r="AK113" s="538"/>
      <c r="AL113" s="538"/>
      <c r="AM113" s="538"/>
      <c r="AN113" s="538"/>
      <c r="AO113" s="538"/>
      <c r="AP113" s="538"/>
    </row>
    <row r="114" spans="4:42">
      <c r="D114" s="537" t="s">
        <v>147</v>
      </c>
      <c r="E114" s="538"/>
      <c r="F114" s="538"/>
      <c r="G114" s="538"/>
      <c r="H114" s="538"/>
      <c r="I114" s="538"/>
      <c r="J114" s="538"/>
      <c r="K114" s="538"/>
      <c r="L114" s="538"/>
      <c r="M114" s="538"/>
      <c r="N114" s="538"/>
      <c r="O114" s="538"/>
      <c r="P114" s="538"/>
      <c r="Q114" s="538"/>
      <c r="R114" s="538"/>
      <c r="S114" s="538"/>
      <c r="T114" s="538"/>
      <c r="U114" s="538"/>
      <c r="V114" s="538"/>
      <c r="W114" s="538"/>
      <c r="X114" s="538"/>
      <c r="Y114" s="538"/>
      <c r="Z114" s="538"/>
      <c r="AA114" s="538"/>
      <c r="AB114" s="538"/>
      <c r="AC114" s="538"/>
      <c r="AD114" s="538"/>
      <c r="AE114" s="538"/>
      <c r="AF114" s="538"/>
      <c r="AG114" s="538"/>
      <c r="AH114" s="538"/>
      <c r="AI114" s="538"/>
      <c r="AJ114" s="538"/>
      <c r="AK114" s="538"/>
      <c r="AL114" s="538"/>
      <c r="AM114" s="538"/>
      <c r="AN114" s="538"/>
      <c r="AO114" s="538"/>
      <c r="AP114" s="538"/>
    </row>
    <row r="115" spans="4:42">
      <c r="D115" s="539" t="s">
        <v>146</v>
      </c>
      <c r="E115" s="538"/>
      <c r="F115" s="538"/>
      <c r="G115" s="538"/>
      <c r="H115" s="538"/>
      <c r="I115" s="538"/>
      <c r="J115" s="538"/>
      <c r="K115" s="538"/>
      <c r="L115" s="538"/>
      <c r="M115" s="538"/>
      <c r="N115" s="538"/>
      <c r="O115" s="538"/>
      <c r="P115" s="538"/>
      <c r="Q115" s="538"/>
      <c r="R115" s="538"/>
      <c r="S115" s="538"/>
      <c r="T115" s="538"/>
      <c r="U115" s="538"/>
      <c r="V115" s="538"/>
      <c r="W115" s="538"/>
      <c r="X115" s="538"/>
      <c r="Y115" s="538"/>
      <c r="Z115" s="538"/>
      <c r="AA115" s="538"/>
      <c r="AB115" s="538"/>
      <c r="AC115" s="538"/>
      <c r="AD115" s="538"/>
      <c r="AE115" s="538"/>
      <c r="AF115" s="538"/>
      <c r="AG115" s="538"/>
      <c r="AH115" s="538"/>
      <c r="AI115" s="538"/>
      <c r="AJ115" s="538"/>
      <c r="AK115" s="538"/>
      <c r="AL115" s="538"/>
      <c r="AM115" s="538"/>
      <c r="AN115" s="538"/>
      <c r="AO115" s="538"/>
      <c r="AP115" s="538"/>
    </row>
  </sheetData>
  <mergeCells count="403">
    <mergeCell ref="D93:AP93"/>
    <mergeCell ref="D94:AP94"/>
    <mergeCell ref="E96:AP96"/>
    <mergeCell ref="E97:AP97"/>
    <mergeCell ref="E98:AP98"/>
    <mergeCell ref="D114:AP114"/>
    <mergeCell ref="D115:AP115"/>
    <mergeCell ref="D100:AP100"/>
    <mergeCell ref="D101:AP101"/>
    <mergeCell ref="D102:AP102"/>
    <mergeCell ref="D103:AP103"/>
    <mergeCell ref="D104:AP104"/>
    <mergeCell ref="D112:AP112"/>
    <mergeCell ref="D113:AP113"/>
    <mergeCell ref="D109:AP109"/>
    <mergeCell ref="D110:AP110"/>
    <mergeCell ref="D111:AP111"/>
    <mergeCell ref="D105:AP105"/>
    <mergeCell ref="D106:AP106"/>
    <mergeCell ref="D107:AP107"/>
    <mergeCell ref="D108:AP108"/>
    <mergeCell ref="D99:AP99"/>
    <mergeCell ref="E95:AP95"/>
    <mergeCell ref="AP30:AP32"/>
    <mergeCell ref="P34:Q34"/>
    <mergeCell ref="S34:T34"/>
    <mergeCell ref="V34:W34"/>
    <mergeCell ref="Y34:Z34"/>
    <mergeCell ref="Y33:Z33"/>
    <mergeCell ref="AB33:AC33"/>
    <mergeCell ref="AE33:AF33"/>
    <mergeCell ref="C33:L33"/>
    <mergeCell ref="M33:N33"/>
    <mergeCell ref="P33:Q33"/>
    <mergeCell ref="S33:T33"/>
    <mergeCell ref="AN30:AO32"/>
    <mergeCell ref="AB35:AC35"/>
    <mergeCell ref="AE35:AF35"/>
    <mergeCell ref="AH35:AJ35"/>
    <mergeCell ref="AK35:AM35"/>
    <mergeCell ref="C36:L36"/>
    <mergeCell ref="M36:N36"/>
    <mergeCell ref="P36:Q36"/>
    <mergeCell ref="S36:T36"/>
    <mergeCell ref="V36:W36"/>
    <mergeCell ref="Y36:Z36"/>
    <mergeCell ref="C35:L35"/>
    <mergeCell ref="M35:O35"/>
    <mergeCell ref="P35:R35"/>
    <mergeCell ref="S35:U35"/>
    <mergeCell ref="V35:X35"/>
    <mergeCell ref="Y35:AA35"/>
    <mergeCell ref="AB36:AC36"/>
    <mergeCell ref="AE36:AF36"/>
    <mergeCell ref="AH36:AI36"/>
    <mergeCell ref="AK36:AL36"/>
    <mergeCell ref="E87:AP87"/>
    <mergeCell ref="A2:AP2"/>
    <mergeCell ref="A3:J3"/>
    <mergeCell ref="K3:AM3"/>
    <mergeCell ref="AN3:AP3"/>
    <mergeCell ref="A4:J4"/>
    <mergeCell ref="K4:AM4"/>
    <mergeCell ref="A5:J5"/>
    <mergeCell ref="K5:AM5"/>
    <mergeCell ref="A6:A29"/>
    <mergeCell ref="B6:B12"/>
    <mergeCell ref="C6:L6"/>
    <mergeCell ref="M6:R6"/>
    <mergeCell ref="S6:AM6"/>
    <mergeCell ref="C9:J9"/>
    <mergeCell ref="C10:J10"/>
    <mergeCell ref="AN6:AP6"/>
    <mergeCell ref="C16:J16"/>
    <mergeCell ref="C17:J17"/>
    <mergeCell ref="B13:B18"/>
    <mergeCell ref="C13:L13"/>
    <mergeCell ref="M13:R13"/>
    <mergeCell ref="S13:AM13"/>
    <mergeCell ref="C22:J22"/>
    <mergeCell ref="C7:J7"/>
    <mergeCell ref="AN13:AP13"/>
    <mergeCell ref="C14:J14"/>
    <mergeCell ref="C11:J11"/>
    <mergeCell ref="C12:J12"/>
    <mergeCell ref="M7:R7"/>
    <mergeCell ref="M8:R8"/>
    <mergeCell ref="M9:R9"/>
    <mergeCell ref="C23:J23"/>
    <mergeCell ref="S7:AM7"/>
    <mergeCell ref="S8:AM8"/>
    <mergeCell ref="S9:AM9"/>
    <mergeCell ref="AN7:AP7"/>
    <mergeCell ref="AN8:AP8"/>
    <mergeCell ref="AN9:AP9"/>
    <mergeCell ref="AN22:AP22"/>
    <mergeCell ref="AN23:AP23"/>
    <mergeCell ref="M24:R24"/>
    <mergeCell ref="S24:AM24"/>
    <mergeCell ref="AN19:AP19"/>
    <mergeCell ref="C20:J20"/>
    <mergeCell ref="C18:J18"/>
    <mergeCell ref="S20:AM20"/>
    <mergeCell ref="AN24:AP24"/>
    <mergeCell ref="M10:R10"/>
    <mergeCell ref="M11:R11"/>
    <mergeCell ref="M12:R12"/>
    <mergeCell ref="M14:R14"/>
    <mergeCell ref="M15:R15"/>
    <mergeCell ref="M16:R16"/>
    <mergeCell ref="M17:R17"/>
    <mergeCell ref="M18:R18"/>
    <mergeCell ref="S10:AM10"/>
    <mergeCell ref="S11:AM11"/>
    <mergeCell ref="S12:AM12"/>
    <mergeCell ref="AN10:AP10"/>
    <mergeCell ref="AN11:AP11"/>
    <mergeCell ref="AN12:AP12"/>
    <mergeCell ref="AN20:AP20"/>
    <mergeCell ref="AN21:AP21"/>
    <mergeCell ref="B19:B23"/>
    <mergeCell ref="C19:L19"/>
    <mergeCell ref="M19:R19"/>
    <mergeCell ref="S19:AM19"/>
    <mergeCell ref="C21:J21"/>
    <mergeCell ref="C28:J28"/>
    <mergeCell ref="B29:J29"/>
    <mergeCell ref="K29:AM29"/>
    <mergeCell ref="C27:J27"/>
    <mergeCell ref="B24:B28"/>
    <mergeCell ref="C26:J26"/>
    <mergeCell ref="S27:AM27"/>
    <mergeCell ref="S28:AM28"/>
    <mergeCell ref="C25:J25"/>
    <mergeCell ref="M20:R20"/>
    <mergeCell ref="S25:AM25"/>
    <mergeCell ref="S26:AM26"/>
    <mergeCell ref="M21:R21"/>
    <mergeCell ref="M22:R22"/>
    <mergeCell ref="M23:R23"/>
    <mergeCell ref="M25:R25"/>
    <mergeCell ref="M26:R26"/>
    <mergeCell ref="M27:R27"/>
    <mergeCell ref="C24:J24"/>
    <mergeCell ref="AN29:AP29"/>
    <mergeCell ref="A30:A49"/>
    <mergeCell ref="B30:B36"/>
    <mergeCell ref="C30:L32"/>
    <mergeCell ref="M30:AJ30"/>
    <mergeCell ref="AK30:AM32"/>
    <mergeCell ref="M31:O32"/>
    <mergeCell ref="P31:R32"/>
    <mergeCell ref="S31:U32"/>
    <mergeCell ref="AH33:AI33"/>
    <mergeCell ref="AK33:AL33"/>
    <mergeCell ref="AB34:AC34"/>
    <mergeCell ref="AE34:AF34"/>
    <mergeCell ref="AH34:AI34"/>
    <mergeCell ref="AK34:AL34"/>
    <mergeCell ref="V31:X32"/>
    <mergeCell ref="Y31:AA32"/>
    <mergeCell ref="AB31:AD32"/>
    <mergeCell ref="AH31:AJ32"/>
    <mergeCell ref="AE32:AG32"/>
    <mergeCell ref="V33:W33"/>
    <mergeCell ref="C34:L34"/>
    <mergeCell ref="M34:N34"/>
    <mergeCell ref="M49:N49"/>
    <mergeCell ref="AK37:AM39"/>
    <mergeCell ref="C40:L40"/>
    <mergeCell ref="M40:N40"/>
    <mergeCell ref="AP37:AP39"/>
    <mergeCell ref="M38:O39"/>
    <mergeCell ref="S38:U39"/>
    <mergeCell ref="V38:X39"/>
    <mergeCell ref="Y38:AA39"/>
    <mergeCell ref="AE38:AG39"/>
    <mergeCell ref="AH38:AJ39"/>
    <mergeCell ref="P39:R39"/>
    <mergeCell ref="AB39:AD39"/>
    <mergeCell ref="AH40:AI40"/>
    <mergeCell ref="AK40:AL40"/>
    <mergeCell ref="P40:Q40"/>
    <mergeCell ref="S40:T40"/>
    <mergeCell ref="V40:W40"/>
    <mergeCell ref="Y40:Z40"/>
    <mergeCell ref="AB40:AC40"/>
    <mergeCell ref="AE40:AF40"/>
    <mergeCell ref="AN37:AO39"/>
    <mergeCell ref="B37:B42"/>
    <mergeCell ref="C37:L39"/>
    <mergeCell ref="M37:AJ37"/>
    <mergeCell ref="C41:L41"/>
    <mergeCell ref="M41:N41"/>
    <mergeCell ref="P41:Q41"/>
    <mergeCell ref="S41:T41"/>
    <mergeCell ref="V41:W41"/>
    <mergeCell ref="Y41:Z41"/>
    <mergeCell ref="AK41:AL41"/>
    <mergeCell ref="C42:L42"/>
    <mergeCell ref="M42:N42"/>
    <mergeCell ref="P42:Q42"/>
    <mergeCell ref="S42:T42"/>
    <mergeCell ref="V42:W42"/>
    <mergeCell ref="Y42:Z42"/>
    <mergeCell ref="AB42:AC42"/>
    <mergeCell ref="AE42:AF42"/>
    <mergeCell ref="AH42:AI42"/>
    <mergeCell ref="AK42:AL42"/>
    <mergeCell ref="AB41:AC41"/>
    <mergeCell ref="AE41:AF41"/>
    <mergeCell ref="AH41:AI41"/>
    <mergeCell ref="B43:B49"/>
    <mergeCell ref="C43:L46"/>
    <mergeCell ref="M43:AJ43"/>
    <mergeCell ref="AK43:AM46"/>
    <mergeCell ref="C47:L47"/>
    <mergeCell ref="M47:N47"/>
    <mergeCell ref="P47:Q47"/>
    <mergeCell ref="S47:T47"/>
    <mergeCell ref="V47:W47"/>
    <mergeCell ref="Y47:Z47"/>
    <mergeCell ref="AB47:AC47"/>
    <mergeCell ref="AE47:AF47"/>
    <mergeCell ref="AH47:AI47"/>
    <mergeCell ref="AK47:AL47"/>
    <mergeCell ref="AB48:AC48"/>
    <mergeCell ref="AE48:AF48"/>
    <mergeCell ref="AH48:AI48"/>
    <mergeCell ref="AK48:AL48"/>
    <mergeCell ref="C49:L49"/>
    <mergeCell ref="P49:Q49"/>
    <mergeCell ref="S49:T49"/>
    <mergeCell ref="V49:W49"/>
    <mergeCell ref="C48:L48"/>
    <mergeCell ref="M48:N48"/>
    <mergeCell ref="AP43:AP46"/>
    <mergeCell ref="M44:O46"/>
    <mergeCell ref="Y44:AA46"/>
    <mergeCell ref="P45:R46"/>
    <mergeCell ref="S45:U46"/>
    <mergeCell ref="AB45:AD46"/>
    <mergeCell ref="AE45:AG46"/>
    <mergeCell ref="V46:X46"/>
    <mergeCell ref="AH46:AJ46"/>
    <mergeCell ref="AN43:AO46"/>
    <mergeCell ref="P48:Q48"/>
    <mergeCell ref="S48:T48"/>
    <mergeCell ref="V48:W48"/>
    <mergeCell ref="Y48:Z48"/>
    <mergeCell ref="AB49:AC49"/>
    <mergeCell ref="AE49:AF49"/>
    <mergeCell ref="AH49:AI49"/>
    <mergeCell ref="Y49:Z49"/>
    <mergeCell ref="AK49:AL49"/>
    <mergeCell ref="A50:A79"/>
    <mergeCell ref="B50:B54"/>
    <mergeCell ref="C50:N50"/>
    <mergeCell ref="O50:S50"/>
    <mergeCell ref="T50:X50"/>
    <mergeCell ref="Y50:AC50"/>
    <mergeCell ref="C52:N52"/>
    <mergeCell ref="O52:R52"/>
    <mergeCell ref="T52:W52"/>
    <mergeCell ref="Y52:AB52"/>
    <mergeCell ref="C61:C64"/>
    <mergeCell ref="D61:N61"/>
    <mergeCell ref="O61:S61"/>
    <mergeCell ref="T61:X61"/>
    <mergeCell ref="Y61:AC61"/>
    <mergeCell ref="C68:I69"/>
    <mergeCell ref="J68:P69"/>
    <mergeCell ref="Q68:Q69"/>
    <mergeCell ref="R68:X69"/>
    <mergeCell ref="Y68:Y69"/>
    <mergeCell ref="C70:I70"/>
    <mergeCell ref="J70:P70"/>
    <mergeCell ref="R70:X70"/>
    <mergeCell ref="J66:P67"/>
    <mergeCell ref="AD52:AG52"/>
    <mergeCell ref="AI52:AL52"/>
    <mergeCell ref="AD50:AH50"/>
    <mergeCell ref="AI50:AM50"/>
    <mergeCell ref="B55:B64"/>
    <mergeCell ref="C55:N55"/>
    <mergeCell ref="O55:S55"/>
    <mergeCell ref="T55:X55"/>
    <mergeCell ref="Y55:AC55"/>
    <mergeCell ref="AD55:AH55"/>
    <mergeCell ref="C57:C60"/>
    <mergeCell ref="D57:N57"/>
    <mergeCell ref="O57:X57"/>
    <mergeCell ref="D59:N59"/>
    <mergeCell ref="D60:N60"/>
    <mergeCell ref="AI55:AM55"/>
    <mergeCell ref="C56:N56"/>
    <mergeCell ref="O56:R56"/>
    <mergeCell ref="T56:W56"/>
    <mergeCell ref="Y56:AB56"/>
    <mergeCell ref="AD56:AG56"/>
    <mergeCell ref="AI56:AL56"/>
    <mergeCell ref="AI64:AL64"/>
    <mergeCell ref="AI62:AL62"/>
    <mergeCell ref="AN50:AP50"/>
    <mergeCell ref="C51:N51"/>
    <mergeCell ref="O51:R51"/>
    <mergeCell ref="T51:W51"/>
    <mergeCell ref="Y51:AB51"/>
    <mergeCell ref="AD51:AG51"/>
    <mergeCell ref="AI51:AL51"/>
    <mergeCell ref="C54:N54"/>
    <mergeCell ref="O54:R54"/>
    <mergeCell ref="T54:W54"/>
    <mergeCell ref="Y54:AB54"/>
    <mergeCell ref="AD54:AG54"/>
    <mergeCell ref="AI54:AL54"/>
    <mergeCell ref="C53:N53"/>
    <mergeCell ref="O53:R53"/>
    <mergeCell ref="T53:W53"/>
    <mergeCell ref="Y53:AB53"/>
    <mergeCell ref="AD53:AG53"/>
    <mergeCell ref="AI53:AL53"/>
    <mergeCell ref="AN51:AP79"/>
    <mergeCell ref="J65:Q65"/>
    <mergeCell ref="R65:Y65"/>
    <mergeCell ref="C66:I67"/>
    <mergeCell ref="D58:N58"/>
    <mergeCell ref="Z71:AG71"/>
    <mergeCell ref="AH71:AM76"/>
    <mergeCell ref="Z72:AG72"/>
    <mergeCell ref="AD61:AH61"/>
    <mergeCell ref="D63:N63"/>
    <mergeCell ref="O63:R63"/>
    <mergeCell ref="T63:W63"/>
    <mergeCell ref="Y63:AB63"/>
    <mergeCell ref="AI61:AM61"/>
    <mergeCell ref="D62:N62"/>
    <mergeCell ref="O62:R62"/>
    <mergeCell ref="T62:W62"/>
    <mergeCell ref="Y62:AB62"/>
    <mergeCell ref="AD62:AG62"/>
    <mergeCell ref="Z76:AC76"/>
    <mergeCell ref="Z74:AC74"/>
    <mergeCell ref="Z73:AC73"/>
    <mergeCell ref="B77:I77"/>
    <mergeCell ref="J77:S77"/>
    <mergeCell ref="C78:I78"/>
    <mergeCell ref="J78:R78"/>
    <mergeCell ref="C79:I79"/>
    <mergeCell ref="J79:R79"/>
    <mergeCell ref="C76:I76"/>
    <mergeCell ref="J76:M76"/>
    <mergeCell ref="R76:U76"/>
    <mergeCell ref="B65:B76"/>
    <mergeCell ref="C65:I65"/>
    <mergeCell ref="C71:I72"/>
    <mergeCell ref="C74:I74"/>
    <mergeCell ref="J74:M74"/>
    <mergeCell ref="R74:U74"/>
    <mergeCell ref="C73:I73"/>
    <mergeCell ref="J73:M73"/>
    <mergeCell ref="R73:U73"/>
    <mergeCell ref="Q66:Q67"/>
    <mergeCell ref="R66:X67"/>
    <mergeCell ref="AN25:AP25"/>
    <mergeCell ref="AN26:AP26"/>
    <mergeCell ref="S14:AM14"/>
    <mergeCell ref="S15:AM15"/>
    <mergeCell ref="S16:AM16"/>
    <mergeCell ref="S17:AM17"/>
    <mergeCell ref="S18:AM18"/>
    <mergeCell ref="AN14:AP14"/>
    <mergeCell ref="AN15:AP15"/>
    <mergeCell ref="AN16:AP16"/>
    <mergeCell ref="AN17:AP17"/>
    <mergeCell ref="AN18:AP18"/>
    <mergeCell ref="S21:AM21"/>
    <mergeCell ref="S22:AM22"/>
    <mergeCell ref="S23:AM23"/>
    <mergeCell ref="AN35:AO35"/>
    <mergeCell ref="T77:AM79"/>
    <mergeCell ref="AN27:AP27"/>
    <mergeCell ref="AN28:AP28"/>
    <mergeCell ref="Z65:AM70"/>
    <mergeCell ref="Y57:AM60"/>
    <mergeCell ref="O58:W58"/>
    <mergeCell ref="O59:W59"/>
    <mergeCell ref="O60:W60"/>
    <mergeCell ref="M28:R28"/>
    <mergeCell ref="AD63:AG63"/>
    <mergeCell ref="AI63:AL63"/>
    <mergeCell ref="D64:N64"/>
    <mergeCell ref="O64:R64"/>
    <mergeCell ref="T64:W64"/>
    <mergeCell ref="Y64:AB64"/>
    <mergeCell ref="AD64:AG64"/>
    <mergeCell ref="C75:I75"/>
    <mergeCell ref="J75:M75"/>
    <mergeCell ref="R75:U75"/>
    <mergeCell ref="Z75:AC75"/>
    <mergeCell ref="Y66:Y67"/>
    <mergeCell ref="J71:Q72"/>
    <mergeCell ref="R71:Y72"/>
  </mergeCells>
  <phoneticPr fontId="1"/>
  <printOptions horizontalCentered="1"/>
  <pageMargins left="0.43307086614173229" right="0.39370078740157483" top="0.35433070866141736" bottom="0.35433070866141736" header="0.23622047244094491" footer="0.27559055118110237"/>
  <pageSetup paperSize="9" scale="79" fitToHeight="0" orientation="portrait" useFirstPageNumber="1" r:id="rId1"/>
  <headerFooter alignWithMargins="0">
    <oddFooter>&amp;C&amp;P</oddFooter>
  </headerFooter>
  <rowBreaks count="1" manualBreakCount="1">
    <brk id="64" max="40" man="1"/>
  </rowBreaks>
  <ignoredErrors>
    <ignoredError sqref="D87"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AE62"/>
  <sheetViews>
    <sheetView zoomScaleNormal="100" zoomScaleSheetLayoutView="100" workbookViewId="0">
      <selection activeCell="B2" sqref="B2"/>
    </sheetView>
  </sheetViews>
  <sheetFormatPr defaultRowHeight="13.5"/>
  <cols>
    <col min="1" max="1" width="4" customWidth="1"/>
    <col min="3" max="3" width="10.875" customWidth="1"/>
    <col min="4" max="4" width="17.25" customWidth="1"/>
    <col min="5" max="9" width="15.375" customWidth="1"/>
    <col min="10" max="10" width="12.125" customWidth="1"/>
  </cols>
  <sheetData>
    <row r="1" spans="1:31" s="2" customFormat="1" ht="30" customHeight="1">
      <c r="A1" s="497" t="s">
        <v>180</v>
      </c>
      <c r="B1" s="497"/>
      <c r="C1" s="497"/>
      <c r="D1" s="497"/>
      <c r="E1" s="497"/>
      <c r="F1" s="497"/>
      <c r="G1" s="497"/>
      <c r="H1" s="497"/>
      <c r="I1" s="497"/>
      <c r="J1" s="497"/>
      <c r="K1" s="497"/>
      <c r="L1" s="497"/>
      <c r="M1" s="3"/>
      <c r="N1" s="3"/>
      <c r="O1" s="3"/>
      <c r="P1" s="3"/>
      <c r="Q1" s="3"/>
      <c r="R1" s="3"/>
      <c r="S1" s="3"/>
      <c r="T1" s="3"/>
      <c r="U1" s="3"/>
      <c r="V1" s="3"/>
      <c r="W1" s="3"/>
      <c r="X1" s="3"/>
      <c r="Y1" s="3"/>
      <c r="Z1" s="3"/>
      <c r="AA1" s="3"/>
      <c r="AB1" s="3"/>
      <c r="AC1" s="3"/>
      <c r="AD1" s="3"/>
      <c r="AE1" s="3"/>
    </row>
    <row r="2" spans="1:31" ht="14.25" thickBot="1">
      <c r="A2" s="58"/>
      <c r="B2" s="58"/>
      <c r="C2" s="58"/>
      <c r="D2" s="58"/>
      <c r="E2" s="58"/>
      <c r="F2" s="58"/>
      <c r="G2" s="58"/>
      <c r="H2" s="58"/>
      <c r="I2" s="58"/>
      <c r="J2" s="58"/>
      <c r="K2" s="58"/>
      <c r="L2" s="58"/>
    </row>
    <row r="3" spans="1:31" s="4" customFormat="1" ht="69.75" customHeight="1">
      <c r="A3" s="59"/>
      <c r="B3" s="60" t="s">
        <v>96</v>
      </c>
      <c r="C3" s="61" t="s">
        <v>97</v>
      </c>
      <c r="D3" s="62" t="s">
        <v>111</v>
      </c>
      <c r="E3" s="63" t="s">
        <v>173</v>
      </c>
      <c r="F3" s="63" t="s">
        <v>173</v>
      </c>
      <c r="G3" s="63" t="s">
        <v>173</v>
      </c>
      <c r="H3" s="63" t="s">
        <v>173</v>
      </c>
      <c r="I3" s="64" t="s">
        <v>173</v>
      </c>
      <c r="J3" s="65" t="s">
        <v>109</v>
      </c>
      <c r="K3" s="542" t="s">
        <v>107</v>
      </c>
      <c r="L3" s="543"/>
      <c r="M3" s="5"/>
      <c r="N3" s="5"/>
      <c r="O3" s="5"/>
      <c r="P3" s="5"/>
    </row>
    <row r="4" spans="1:31" s="4" customFormat="1" ht="13.5" customHeight="1">
      <c r="A4" s="59"/>
      <c r="B4" s="549" t="s">
        <v>108</v>
      </c>
      <c r="C4" s="563" t="s">
        <v>98</v>
      </c>
      <c r="D4" s="66" t="s">
        <v>100</v>
      </c>
      <c r="E4" s="40"/>
      <c r="F4" s="40"/>
      <c r="G4" s="41"/>
      <c r="H4" s="40"/>
      <c r="I4" s="40"/>
      <c r="J4" s="42"/>
      <c r="K4" s="544"/>
      <c r="L4" s="545"/>
      <c r="M4" s="5"/>
      <c r="N4" s="5"/>
      <c r="O4" s="5"/>
      <c r="P4" s="5"/>
    </row>
    <row r="5" spans="1:31" s="4" customFormat="1" ht="14.25" thickBot="1">
      <c r="A5" s="59"/>
      <c r="B5" s="550"/>
      <c r="C5" s="564"/>
      <c r="D5" s="66" t="s">
        <v>101</v>
      </c>
      <c r="E5" s="40"/>
      <c r="F5" s="40"/>
      <c r="G5" s="41"/>
      <c r="H5" s="40"/>
      <c r="I5" s="40"/>
      <c r="J5" s="43"/>
      <c r="K5" s="546"/>
      <c r="L5" s="547"/>
      <c r="M5" s="5"/>
      <c r="N5" s="5"/>
      <c r="O5" s="5"/>
      <c r="P5" s="5"/>
    </row>
    <row r="6" spans="1:31" s="4" customFormat="1">
      <c r="A6" s="59"/>
      <c r="B6" s="550"/>
      <c r="C6" s="564"/>
      <c r="D6" s="66" t="s">
        <v>102</v>
      </c>
      <c r="E6" s="40"/>
      <c r="F6" s="40"/>
      <c r="G6" s="41"/>
      <c r="H6" s="40"/>
      <c r="I6" s="40"/>
      <c r="J6" s="559" t="e">
        <f>AVERAGE(E8:I8)</f>
        <v>#DIV/0!</v>
      </c>
      <c r="K6" s="548"/>
      <c r="L6" s="547"/>
      <c r="M6" s="5"/>
      <c r="N6" s="5"/>
      <c r="O6" s="5"/>
      <c r="P6" s="5"/>
    </row>
    <row r="7" spans="1:31" s="4" customFormat="1">
      <c r="A7" s="59"/>
      <c r="B7" s="550"/>
      <c r="C7" s="564"/>
      <c r="D7" s="66" t="s">
        <v>103</v>
      </c>
      <c r="E7" s="40"/>
      <c r="F7" s="40"/>
      <c r="G7" s="41"/>
      <c r="H7" s="40"/>
      <c r="I7" s="40"/>
      <c r="J7" s="560"/>
      <c r="K7" s="548"/>
      <c r="L7" s="547"/>
      <c r="M7" s="5"/>
      <c r="N7" s="5"/>
      <c r="O7" s="5"/>
      <c r="P7" s="5"/>
    </row>
    <row r="8" spans="1:31" s="4" customFormat="1" ht="14.25" customHeight="1" thickBot="1">
      <c r="A8" s="59"/>
      <c r="B8" s="550"/>
      <c r="C8" s="564"/>
      <c r="D8" s="67" t="s">
        <v>104</v>
      </c>
      <c r="E8" s="44" t="e">
        <f>E6/E7</f>
        <v>#DIV/0!</v>
      </c>
      <c r="F8" s="44" t="e">
        <f t="shared" ref="F8:I8" si="0">F6/F7</f>
        <v>#DIV/0!</v>
      </c>
      <c r="G8" s="44" t="e">
        <f t="shared" si="0"/>
        <v>#DIV/0!</v>
      </c>
      <c r="H8" s="44" t="e">
        <f t="shared" si="0"/>
        <v>#DIV/0!</v>
      </c>
      <c r="I8" s="44" t="e">
        <f t="shared" si="0"/>
        <v>#DIV/0!</v>
      </c>
      <c r="J8" s="561"/>
      <c r="K8" s="548"/>
      <c r="L8" s="547"/>
      <c r="M8" s="5"/>
      <c r="N8" s="5"/>
      <c r="O8" s="5"/>
      <c r="P8" s="5"/>
    </row>
    <row r="9" spans="1:31" s="4" customFormat="1">
      <c r="A9" s="59"/>
      <c r="B9" s="550"/>
      <c r="C9" s="564"/>
      <c r="D9" s="66" t="s">
        <v>110</v>
      </c>
      <c r="E9" s="40"/>
      <c r="F9" s="40"/>
      <c r="G9" s="40"/>
      <c r="H9" s="40"/>
      <c r="I9" s="40"/>
      <c r="J9" s="56"/>
      <c r="K9" s="546"/>
      <c r="L9" s="547"/>
      <c r="M9" s="5"/>
      <c r="N9" s="5"/>
      <c r="O9" s="5"/>
      <c r="P9" s="5"/>
    </row>
    <row r="10" spans="1:31" s="4" customFormat="1">
      <c r="A10" s="59"/>
      <c r="B10" s="550"/>
      <c r="C10" s="564"/>
      <c r="D10" s="66" t="s">
        <v>105</v>
      </c>
      <c r="E10" s="40"/>
      <c r="F10" s="40"/>
      <c r="G10" s="40"/>
      <c r="H10" s="40"/>
      <c r="I10" s="40"/>
      <c r="J10" s="45"/>
      <c r="K10" s="546"/>
      <c r="L10" s="547"/>
      <c r="M10" s="5"/>
      <c r="N10" s="5"/>
      <c r="O10" s="5"/>
      <c r="P10" s="5"/>
    </row>
    <row r="11" spans="1:31" s="4" customFormat="1" ht="14.25" customHeight="1">
      <c r="A11" s="59"/>
      <c r="B11" s="550"/>
      <c r="C11" s="565"/>
      <c r="D11" s="67" t="s">
        <v>106</v>
      </c>
      <c r="E11" s="44" t="e">
        <f t="shared" ref="E11:I11" si="1">E9/E10</f>
        <v>#DIV/0!</v>
      </c>
      <c r="F11" s="44" t="e">
        <f t="shared" si="1"/>
        <v>#DIV/0!</v>
      </c>
      <c r="G11" s="44" t="e">
        <f t="shared" si="1"/>
        <v>#DIV/0!</v>
      </c>
      <c r="H11" s="44" t="e">
        <f t="shared" si="1"/>
        <v>#DIV/0!</v>
      </c>
      <c r="I11" s="44" t="e">
        <f t="shared" si="1"/>
        <v>#DIV/0!</v>
      </c>
      <c r="J11" s="46"/>
      <c r="K11" s="552"/>
      <c r="L11" s="553"/>
      <c r="M11" s="5"/>
      <c r="N11" s="5"/>
      <c r="O11" s="5"/>
      <c r="P11" s="5"/>
    </row>
    <row r="12" spans="1:31" s="4" customFormat="1" ht="11.25" customHeight="1">
      <c r="A12" s="59"/>
      <c r="B12" s="550"/>
      <c r="C12" s="563" t="s">
        <v>98</v>
      </c>
      <c r="D12" s="66" t="s">
        <v>100</v>
      </c>
      <c r="E12" s="40"/>
      <c r="F12" s="40"/>
      <c r="G12" s="41"/>
      <c r="H12" s="40"/>
      <c r="I12" s="40"/>
      <c r="J12" s="42"/>
      <c r="K12" s="554"/>
      <c r="L12" s="555"/>
      <c r="M12" s="6"/>
      <c r="N12" s="6"/>
      <c r="O12" s="6"/>
      <c r="P12" s="6"/>
    </row>
    <row r="13" spans="1:31" s="4" customFormat="1" ht="11.25" customHeight="1" thickBot="1">
      <c r="A13" s="59"/>
      <c r="B13" s="550"/>
      <c r="C13" s="564"/>
      <c r="D13" s="66" t="s">
        <v>101</v>
      </c>
      <c r="E13" s="40"/>
      <c r="F13" s="40"/>
      <c r="G13" s="41"/>
      <c r="H13" s="40"/>
      <c r="I13" s="40"/>
      <c r="J13" s="43"/>
      <c r="K13" s="556"/>
      <c r="L13" s="557"/>
      <c r="M13" s="6"/>
      <c r="N13" s="6"/>
      <c r="O13" s="6"/>
      <c r="P13" s="6"/>
    </row>
    <row r="14" spans="1:31" s="4" customFormat="1" ht="11.25" customHeight="1">
      <c r="A14" s="59"/>
      <c r="B14" s="550"/>
      <c r="C14" s="564"/>
      <c r="D14" s="66" t="s">
        <v>102</v>
      </c>
      <c r="E14" s="40"/>
      <c r="F14" s="40"/>
      <c r="G14" s="41"/>
      <c r="H14" s="40"/>
      <c r="I14" s="40"/>
      <c r="J14" s="559" t="e">
        <f>AVERAGE(E16:I16)</f>
        <v>#DIV/0!</v>
      </c>
      <c r="K14" s="558"/>
      <c r="L14" s="557"/>
      <c r="M14" s="5"/>
      <c r="N14" s="5"/>
      <c r="O14" s="5"/>
      <c r="P14" s="6"/>
    </row>
    <row r="15" spans="1:31" s="4" customFormat="1" ht="11.25" customHeight="1">
      <c r="A15" s="59"/>
      <c r="B15" s="550"/>
      <c r="C15" s="564"/>
      <c r="D15" s="66" t="s">
        <v>103</v>
      </c>
      <c r="E15" s="40"/>
      <c r="F15" s="40"/>
      <c r="G15" s="41"/>
      <c r="H15" s="40"/>
      <c r="I15" s="40"/>
      <c r="J15" s="560"/>
      <c r="K15" s="558"/>
      <c r="L15" s="557"/>
      <c r="M15" s="5"/>
      <c r="N15" s="5"/>
      <c r="O15" s="5"/>
      <c r="P15" s="6"/>
    </row>
    <row r="16" spans="1:31" s="4" customFormat="1" ht="11.25" customHeight="1" thickBot="1">
      <c r="A16" s="59"/>
      <c r="B16" s="550"/>
      <c r="C16" s="564"/>
      <c r="D16" s="67" t="s">
        <v>104</v>
      </c>
      <c r="E16" s="44" t="e">
        <f>E14/E15</f>
        <v>#DIV/0!</v>
      </c>
      <c r="F16" s="44" t="e">
        <f t="shared" ref="F16:H16" si="2">F14/F15</f>
        <v>#DIV/0!</v>
      </c>
      <c r="G16" s="44" t="e">
        <f t="shared" si="2"/>
        <v>#DIV/0!</v>
      </c>
      <c r="H16" s="44" t="e">
        <f t="shared" si="2"/>
        <v>#DIV/0!</v>
      </c>
      <c r="I16" s="44" t="e">
        <f>I14/I15</f>
        <v>#DIV/0!</v>
      </c>
      <c r="J16" s="561"/>
      <c r="K16" s="558"/>
      <c r="L16" s="557"/>
      <c r="M16" s="5"/>
      <c r="N16" s="5"/>
      <c r="O16" s="5"/>
      <c r="P16" s="6"/>
    </row>
    <row r="17" spans="1:16" s="4" customFormat="1" ht="11.25" customHeight="1">
      <c r="A17" s="59"/>
      <c r="B17" s="550"/>
      <c r="C17" s="564"/>
      <c r="D17" s="66" t="s">
        <v>110</v>
      </c>
      <c r="E17" s="40"/>
      <c r="F17" s="40"/>
      <c r="G17" s="40"/>
      <c r="H17" s="40"/>
      <c r="I17" s="40"/>
      <c r="J17" s="56"/>
      <c r="K17" s="303"/>
      <c r="L17" s="562"/>
      <c r="M17" s="5"/>
      <c r="N17" s="5"/>
      <c r="O17" s="5"/>
      <c r="P17" s="5"/>
    </row>
    <row r="18" spans="1:16" s="4" customFormat="1" ht="11.25" customHeight="1">
      <c r="A18" s="59"/>
      <c r="B18" s="550"/>
      <c r="C18" s="564"/>
      <c r="D18" s="66" t="s">
        <v>105</v>
      </c>
      <c r="E18" s="40"/>
      <c r="F18" s="40"/>
      <c r="G18" s="40"/>
      <c r="H18" s="40"/>
      <c r="I18" s="40"/>
      <c r="J18" s="45"/>
      <c r="K18" s="303"/>
      <c r="L18" s="562"/>
      <c r="M18" s="5"/>
      <c r="N18" s="5"/>
      <c r="O18" s="5"/>
      <c r="P18" s="5"/>
    </row>
    <row r="19" spans="1:16" s="4" customFormat="1" ht="11.25" customHeight="1">
      <c r="A19" s="59"/>
      <c r="B19" s="551"/>
      <c r="C19" s="565"/>
      <c r="D19" s="67" t="s">
        <v>106</v>
      </c>
      <c r="E19" s="44" t="e">
        <f t="shared" ref="E19:I19" si="3">E17/E18</f>
        <v>#DIV/0!</v>
      </c>
      <c r="F19" s="44" t="e">
        <f t="shared" si="3"/>
        <v>#DIV/0!</v>
      </c>
      <c r="G19" s="44" t="e">
        <f t="shared" si="3"/>
        <v>#DIV/0!</v>
      </c>
      <c r="H19" s="44" t="e">
        <f t="shared" si="3"/>
        <v>#DIV/0!</v>
      </c>
      <c r="I19" s="44" t="e">
        <f t="shared" si="3"/>
        <v>#DIV/0!</v>
      </c>
      <c r="J19" s="46"/>
      <c r="K19" s="306"/>
      <c r="L19" s="574"/>
      <c r="M19" s="5"/>
      <c r="N19" s="5"/>
      <c r="O19" s="5"/>
      <c r="P19" s="5"/>
    </row>
    <row r="20" spans="1:16" s="4" customFormat="1" ht="6.75" customHeight="1">
      <c r="A20" s="59"/>
      <c r="B20" s="68"/>
      <c r="C20" s="69"/>
      <c r="D20" s="70"/>
      <c r="E20" s="47"/>
      <c r="F20" s="47"/>
      <c r="G20" s="47"/>
      <c r="H20" s="47"/>
      <c r="I20" s="47"/>
      <c r="J20" s="57"/>
      <c r="K20" s="53"/>
      <c r="L20" s="54"/>
      <c r="M20" s="5"/>
      <c r="N20" s="5"/>
      <c r="O20" s="5"/>
      <c r="P20" s="5"/>
    </row>
    <row r="21" spans="1:16" s="4" customFormat="1" ht="11.25" customHeight="1">
      <c r="A21" s="59"/>
      <c r="B21" s="580" t="s">
        <v>99</v>
      </c>
      <c r="C21" s="581"/>
      <c r="D21" s="66" t="s">
        <v>100</v>
      </c>
      <c r="E21" s="48">
        <f t="array" ref="E21">SUM(IF($D4:$D20="志願者数",$E4:$E20,0))</f>
        <v>0</v>
      </c>
      <c r="F21" s="48">
        <f t="array" ref="F21">SUM(IF($D4:$D20="志願者数",$F4:$F20,0))</f>
        <v>0</v>
      </c>
      <c r="G21" s="48">
        <f t="array" ref="G21">SUM(IF($D4:$D20="志願者数",$G4:$G20,0))</f>
        <v>0</v>
      </c>
      <c r="H21" s="48">
        <f t="array" ref="H21">SUM(IF($D4:$D20="志願者数",$H4:$H20,0))</f>
        <v>0</v>
      </c>
      <c r="I21" s="48">
        <f t="array" ref="I21">SUM(IF($D4:$D20="志願者数",$I4:$I20,0))</f>
        <v>0</v>
      </c>
      <c r="J21" s="49"/>
      <c r="K21" s="301"/>
      <c r="L21" s="579"/>
    </row>
    <row r="22" spans="1:16" s="4" customFormat="1" ht="11.25" customHeight="1" thickBot="1">
      <c r="A22" s="59"/>
      <c r="B22" s="582"/>
      <c r="C22" s="583"/>
      <c r="D22" s="66" t="s">
        <v>101</v>
      </c>
      <c r="E22" s="48">
        <f t="array" ref="E22">SUM(IF($D4:$D20="合格者数",$E4:$E20,0))</f>
        <v>0</v>
      </c>
      <c r="F22" s="48">
        <f t="array" ref="F22">SUM(IF($D4:$D20="合格者数",$F4:$F20,0))</f>
        <v>0</v>
      </c>
      <c r="G22" s="48">
        <f t="array" ref="G22">SUM(IF($D4:$D20="合格者数",$G4:$G20,0))</f>
        <v>0</v>
      </c>
      <c r="H22" s="48">
        <f t="array" ref="H22">SUM(IF($D4:$D20="合格者数",$H4:$H20,0))</f>
        <v>0</v>
      </c>
      <c r="I22" s="48">
        <f t="array" ref="I22">SUM(IF($D4:$D20="合格者数",$I4:$I20,0))</f>
        <v>0</v>
      </c>
      <c r="J22" s="50"/>
      <c r="K22" s="303"/>
      <c r="L22" s="562"/>
    </row>
    <row r="23" spans="1:16" s="4" customFormat="1" ht="11.25" customHeight="1">
      <c r="A23" s="59"/>
      <c r="B23" s="582"/>
      <c r="C23" s="583"/>
      <c r="D23" s="66" t="s">
        <v>102</v>
      </c>
      <c r="E23" s="48">
        <f t="array" ref="E23">SUM(IF($D4:$D20="入学者数",$E4:$E20,0))</f>
        <v>0</v>
      </c>
      <c r="F23" s="48">
        <f t="array" ref="F23">SUM(IF($D4:$D20="入学者数",$F4:$F20,0))</f>
        <v>0</v>
      </c>
      <c r="G23" s="48">
        <f t="array" ref="G23">SUM(IF($D4:$D20="入学者数",$G4:$G20,0))</f>
        <v>0</v>
      </c>
      <c r="H23" s="48">
        <f t="array" ref="H23">SUM(IF($D4:$D20="入学者数",$H4:$H20,0))</f>
        <v>0</v>
      </c>
      <c r="I23" s="48">
        <f t="array" ref="I23">SUM(IF($D4:$D20="入学者数",$I4:$I20,0))</f>
        <v>0</v>
      </c>
      <c r="J23" s="559" t="e">
        <f>AVERAGE(E25:I25)</f>
        <v>#DIV/0!</v>
      </c>
      <c r="K23" s="570"/>
      <c r="L23" s="562"/>
    </row>
    <row r="24" spans="1:16" s="4" customFormat="1" ht="11.25" customHeight="1">
      <c r="A24" s="59"/>
      <c r="B24" s="582"/>
      <c r="C24" s="583"/>
      <c r="D24" s="66" t="s">
        <v>103</v>
      </c>
      <c r="E24" s="48">
        <f t="array" ref="E24">SUM(IF($D4:$D20="入学定員",$E4:$E20,0))</f>
        <v>0</v>
      </c>
      <c r="F24" s="48">
        <f t="array" ref="F24">SUM(IF($D4:$D20="入学定員",$F4:$F20,0))</f>
        <v>0</v>
      </c>
      <c r="G24" s="48">
        <f t="array" ref="G24">SUM(IF($D4:$D20="入学定員",$G4:$G20,0))</f>
        <v>0</v>
      </c>
      <c r="H24" s="48">
        <f t="array" ref="H24">SUM(IF($D4:$D20="入学定員",$H4:$H20,0))</f>
        <v>0</v>
      </c>
      <c r="I24" s="48">
        <f t="array" ref="I24">SUM(IF($D4:$D20="入学定員",$I4:$I20,0))</f>
        <v>0</v>
      </c>
      <c r="J24" s="560"/>
      <c r="K24" s="570"/>
      <c r="L24" s="562"/>
    </row>
    <row r="25" spans="1:16" s="4" customFormat="1" ht="11.25" customHeight="1" thickBot="1">
      <c r="A25" s="59"/>
      <c r="B25" s="582"/>
      <c r="C25" s="583"/>
      <c r="D25" s="66" t="s">
        <v>104</v>
      </c>
      <c r="E25" s="51" t="e">
        <f>E23/E24</f>
        <v>#DIV/0!</v>
      </c>
      <c r="F25" s="51" t="e">
        <f t="shared" ref="F25:H25" si="4">F23/F24</f>
        <v>#DIV/0!</v>
      </c>
      <c r="G25" s="51" t="e">
        <f t="shared" si="4"/>
        <v>#DIV/0!</v>
      </c>
      <c r="H25" s="51" t="e">
        <f t="shared" si="4"/>
        <v>#DIV/0!</v>
      </c>
      <c r="I25" s="51" t="e">
        <f>I23/I24</f>
        <v>#DIV/0!</v>
      </c>
      <c r="J25" s="561"/>
      <c r="K25" s="570"/>
      <c r="L25" s="562"/>
    </row>
    <row r="26" spans="1:16" s="4" customFormat="1" ht="11.25" customHeight="1">
      <c r="A26" s="59"/>
      <c r="B26" s="582"/>
      <c r="C26" s="583"/>
      <c r="D26" s="66" t="s">
        <v>110</v>
      </c>
      <c r="E26" s="48">
        <f t="array" ref="E26">SUM(IF($D4:$D20="在籍学生数",$E4:$E20,0))</f>
        <v>0</v>
      </c>
      <c r="F26" s="48">
        <f t="array" ref="F26">SUM(IF($D4:$D20="在籍学生数",$F4:$F20,0))</f>
        <v>0</v>
      </c>
      <c r="G26" s="48">
        <f t="array" ref="G26">SUM(IF($D4:$D20="在籍学生数",$G4:$G20,0))</f>
        <v>0</v>
      </c>
      <c r="H26" s="48">
        <f t="array" ref="H26">SUM(IF($D4:$D20="在籍学生数",$H4:$H20,0))</f>
        <v>0</v>
      </c>
      <c r="I26" s="48">
        <f t="array" ref="I26">SUM(IF($D4:$D20="在籍学生数",$I4:$I20,0))</f>
        <v>0</v>
      </c>
      <c r="J26" s="55"/>
      <c r="K26" s="303"/>
      <c r="L26" s="562"/>
    </row>
    <row r="27" spans="1:16" s="4" customFormat="1" ht="11.25" customHeight="1">
      <c r="A27" s="59"/>
      <c r="B27" s="582"/>
      <c r="C27" s="583"/>
      <c r="D27" s="66" t="s">
        <v>105</v>
      </c>
      <c r="E27" s="48">
        <f t="array" ref="E27">SUM(IF($D4:$D20="収容定員",$E4:$E20,0))</f>
        <v>0</v>
      </c>
      <c r="F27" s="48">
        <f t="array" ref="F27">SUM(IF($D4:$D20="収容定員",$F4:$F20,0))</f>
        <v>0</v>
      </c>
      <c r="G27" s="48">
        <f t="array" ref="G27">SUM(IF($D4:$D20="収容定員",$G4:$G20,0))</f>
        <v>0</v>
      </c>
      <c r="H27" s="48">
        <f t="array" ref="H27">SUM(IF($D4:$D20="収容定員",$H4:$H20,0))</f>
        <v>0</v>
      </c>
      <c r="I27" s="48">
        <f t="array" ref="I27">SUM(IF($D4:$D20="収容定員",$I4:$I20,0))</f>
        <v>0</v>
      </c>
      <c r="J27" s="49"/>
      <c r="K27" s="303"/>
      <c r="L27" s="562"/>
    </row>
    <row r="28" spans="1:16" s="4" customFormat="1" ht="11.25" customHeight="1">
      <c r="A28" s="59"/>
      <c r="B28" s="584"/>
      <c r="C28" s="585"/>
      <c r="D28" s="66" t="s">
        <v>106</v>
      </c>
      <c r="E28" s="51" t="e">
        <f>E26/E27</f>
        <v>#DIV/0!</v>
      </c>
      <c r="F28" s="51" t="e">
        <f t="shared" ref="F28:I28" si="5">F26/F27</f>
        <v>#DIV/0!</v>
      </c>
      <c r="G28" s="51" t="e">
        <f t="shared" si="5"/>
        <v>#DIV/0!</v>
      </c>
      <c r="H28" s="51" t="e">
        <f t="shared" si="5"/>
        <v>#DIV/0!</v>
      </c>
      <c r="I28" s="51" t="e">
        <f t="shared" si="5"/>
        <v>#DIV/0!</v>
      </c>
      <c r="J28" s="52"/>
      <c r="K28" s="306"/>
      <c r="L28" s="574"/>
    </row>
    <row r="29" spans="1:16">
      <c r="A29" s="58"/>
      <c r="B29" s="58"/>
      <c r="C29" s="58"/>
      <c r="D29" s="58"/>
      <c r="E29" s="58"/>
      <c r="F29" s="58"/>
      <c r="G29" s="58"/>
      <c r="H29" s="58"/>
      <c r="I29" s="58"/>
      <c r="J29" s="58"/>
      <c r="K29" s="58"/>
      <c r="L29" s="58"/>
    </row>
    <row r="30" spans="1:16" ht="14.25" thickBot="1">
      <c r="A30" s="58"/>
      <c r="B30" s="58" t="s">
        <v>113</v>
      </c>
      <c r="C30" s="58"/>
      <c r="D30" s="58"/>
      <c r="E30" s="58"/>
      <c r="F30" s="58"/>
      <c r="G30" s="58"/>
      <c r="H30" s="58"/>
      <c r="I30" s="58"/>
      <c r="J30" s="58"/>
      <c r="K30" s="58"/>
      <c r="L30" s="58"/>
    </row>
    <row r="31" spans="1:16" s="4" customFormat="1" ht="69.75" customHeight="1" thickBot="1">
      <c r="A31" s="59"/>
      <c r="B31" s="60" t="s">
        <v>96</v>
      </c>
      <c r="C31" s="61" t="s">
        <v>97</v>
      </c>
      <c r="D31" s="71" t="s">
        <v>111</v>
      </c>
      <c r="E31" s="72" t="s">
        <v>173</v>
      </c>
      <c r="F31" s="72" t="s">
        <v>173</v>
      </c>
      <c r="G31" s="72" t="s">
        <v>173</v>
      </c>
      <c r="H31" s="72" t="s">
        <v>173</v>
      </c>
      <c r="I31" s="72" t="s">
        <v>173</v>
      </c>
      <c r="J31" s="575" t="s">
        <v>107</v>
      </c>
      <c r="K31" s="576"/>
      <c r="L31" s="577"/>
      <c r="M31" s="5"/>
      <c r="N31" s="5"/>
      <c r="O31" s="5"/>
      <c r="P31" s="5"/>
    </row>
    <row r="32" spans="1:16" s="4" customFormat="1" ht="11.25" customHeight="1">
      <c r="A32" s="59"/>
      <c r="B32" s="566" t="s">
        <v>114</v>
      </c>
      <c r="C32" s="568" t="s">
        <v>112</v>
      </c>
      <c r="D32" s="73" t="s">
        <v>115</v>
      </c>
      <c r="E32" s="74"/>
      <c r="F32" s="74"/>
      <c r="G32" s="75"/>
      <c r="H32" s="74"/>
      <c r="I32" s="76"/>
      <c r="J32" s="578"/>
      <c r="K32" s="294"/>
      <c r="L32" s="579"/>
      <c r="M32" s="6"/>
      <c r="N32" s="6"/>
      <c r="O32" s="6"/>
      <c r="P32" s="6"/>
    </row>
    <row r="33" spans="1:16" s="4" customFormat="1" ht="11.25" customHeight="1" thickBot="1">
      <c r="A33" s="59"/>
      <c r="B33" s="566"/>
      <c r="C33" s="568"/>
      <c r="D33" s="77" t="s">
        <v>116</v>
      </c>
      <c r="E33" s="78"/>
      <c r="F33" s="78"/>
      <c r="G33" s="79"/>
      <c r="H33" s="78"/>
      <c r="I33" s="80"/>
      <c r="J33" s="570"/>
      <c r="K33" s="304"/>
      <c r="L33" s="562"/>
      <c r="M33" s="6"/>
      <c r="N33" s="6"/>
      <c r="O33" s="6"/>
      <c r="P33" s="6"/>
    </row>
    <row r="34" spans="1:16" s="4" customFormat="1" ht="11.25" customHeight="1">
      <c r="A34" s="59"/>
      <c r="B34" s="566"/>
      <c r="C34" s="568"/>
      <c r="D34" s="73" t="s">
        <v>117</v>
      </c>
      <c r="E34" s="74"/>
      <c r="F34" s="74"/>
      <c r="G34" s="75"/>
      <c r="H34" s="74"/>
      <c r="I34" s="76"/>
      <c r="J34" s="570"/>
      <c r="K34" s="304"/>
      <c r="L34" s="562"/>
      <c r="M34" s="5"/>
      <c r="N34" s="5"/>
      <c r="O34" s="5"/>
      <c r="P34" s="6"/>
    </row>
    <row r="35" spans="1:16" s="4" customFormat="1" ht="11.25" customHeight="1" thickBot="1">
      <c r="A35" s="59"/>
      <c r="B35" s="566"/>
      <c r="C35" s="568"/>
      <c r="D35" s="77" t="s">
        <v>118</v>
      </c>
      <c r="E35" s="78"/>
      <c r="F35" s="78"/>
      <c r="G35" s="79"/>
      <c r="H35" s="78"/>
      <c r="I35" s="80"/>
      <c r="J35" s="570"/>
      <c r="K35" s="304"/>
      <c r="L35" s="562"/>
      <c r="M35" s="5"/>
      <c r="N35" s="5"/>
      <c r="O35" s="5"/>
      <c r="P35" s="6"/>
    </row>
    <row r="36" spans="1:16" s="4" customFormat="1" ht="11.25" customHeight="1">
      <c r="A36" s="59"/>
      <c r="B36" s="566"/>
      <c r="C36" s="568"/>
      <c r="D36" s="73" t="s">
        <v>119</v>
      </c>
      <c r="E36" s="74"/>
      <c r="F36" s="74"/>
      <c r="G36" s="74"/>
      <c r="H36" s="74"/>
      <c r="I36" s="76"/>
      <c r="J36" s="570"/>
      <c r="K36" s="304"/>
      <c r="L36" s="562"/>
      <c r="M36" s="5"/>
      <c r="N36" s="5"/>
      <c r="O36" s="5"/>
      <c r="P36" s="6"/>
    </row>
    <row r="37" spans="1:16" s="4" customFormat="1" ht="11.25" customHeight="1" thickBot="1">
      <c r="A37" s="59"/>
      <c r="B37" s="566"/>
      <c r="C37" s="568"/>
      <c r="D37" s="77" t="s">
        <v>120</v>
      </c>
      <c r="E37" s="78"/>
      <c r="F37" s="78"/>
      <c r="G37" s="79"/>
      <c r="H37" s="78"/>
      <c r="I37" s="80"/>
      <c r="J37" s="571"/>
      <c r="K37" s="572"/>
      <c r="L37" s="573"/>
      <c r="M37" s="5"/>
      <c r="N37" s="5"/>
      <c r="O37" s="5"/>
      <c r="P37" s="6"/>
    </row>
    <row r="38" spans="1:16" s="4" customFormat="1" ht="11.25" customHeight="1">
      <c r="A38" s="59"/>
      <c r="B38" s="566" t="s">
        <v>114</v>
      </c>
      <c r="C38" s="568" t="s">
        <v>112</v>
      </c>
      <c r="D38" s="73" t="s">
        <v>115</v>
      </c>
      <c r="E38" s="74"/>
      <c r="F38" s="74"/>
      <c r="G38" s="75"/>
      <c r="H38" s="74"/>
      <c r="I38" s="76"/>
      <c r="J38" s="570"/>
      <c r="K38" s="304"/>
      <c r="L38" s="562"/>
      <c r="M38" s="6"/>
      <c r="N38" s="6"/>
      <c r="O38" s="6"/>
      <c r="P38" s="6"/>
    </row>
    <row r="39" spans="1:16" s="4" customFormat="1" ht="11.25" customHeight="1" thickBot="1">
      <c r="A39" s="59"/>
      <c r="B39" s="566"/>
      <c r="C39" s="568"/>
      <c r="D39" s="77" t="s">
        <v>116</v>
      </c>
      <c r="E39" s="78"/>
      <c r="F39" s="78"/>
      <c r="G39" s="79"/>
      <c r="H39" s="78"/>
      <c r="I39" s="80"/>
      <c r="J39" s="570"/>
      <c r="K39" s="304"/>
      <c r="L39" s="562"/>
      <c r="M39" s="6"/>
      <c r="N39" s="6"/>
      <c r="O39" s="6"/>
      <c r="P39" s="6"/>
    </row>
    <row r="40" spans="1:16" s="4" customFormat="1" ht="11.25" customHeight="1">
      <c r="A40" s="59"/>
      <c r="B40" s="566"/>
      <c r="C40" s="568"/>
      <c r="D40" s="73" t="s">
        <v>117</v>
      </c>
      <c r="E40" s="74"/>
      <c r="F40" s="74"/>
      <c r="G40" s="75"/>
      <c r="H40" s="74"/>
      <c r="I40" s="76"/>
      <c r="J40" s="570"/>
      <c r="K40" s="304"/>
      <c r="L40" s="562"/>
      <c r="M40" s="5"/>
      <c r="N40" s="5"/>
      <c r="O40" s="5"/>
      <c r="P40" s="6"/>
    </row>
    <row r="41" spans="1:16" s="4" customFormat="1" ht="11.25" customHeight="1" thickBot="1">
      <c r="A41" s="59"/>
      <c r="B41" s="566"/>
      <c r="C41" s="568"/>
      <c r="D41" s="77" t="s">
        <v>118</v>
      </c>
      <c r="E41" s="78"/>
      <c r="F41" s="78"/>
      <c r="G41" s="79"/>
      <c r="H41" s="78"/>
      <c r="I41" s="80"/>
      <c r="J41" s="570"/>
      <c r="K41" s="304"/>
      <c r="L41" s="562"/>
      <c r="M41" s="5"/>
      <c r="N41" s="5"/>
      <c r="O41" s="5"/>
      <c r="P41" s="6"/>
    </row>
    <row r="42" spans="1:16" s="4" customFormat="1" ht="11.25" customHeight="1">
      <c r="A42" s="59"/>
      <c r="B42" s="566"/>
      <c r="C42" s="568"/>
      <c r="D42" s="73" t="s">
        <v>119</v>
      </c>
      <c r="E42" s="74"/>
      <c r="F42" s="74"/>
      <c r="G42" s="74"/>
      <c r="H42" s="74"/>
      <c r="I42" s="76"/>
      <c r="J42" s="570"/>
      <c r="K42" s="304"/>
      <c r="L42" s="562"/>
      <c r="M42" s="5"/>
      <c r="N42" s="5"/>
      <c r="O42" s="5"/>
      <c r="P42" s="6"/>
    </row>
    <row r="43" spans="1:16" s="4" customFormat="1" ht="11.25" customHeight="1" thickBot="1">
      <c r="A43" s="59"/>
      <c r="B43" s="567"/>
      <c r="C43" s="569"/>
      <c r="D43" s="77" t="s">
        <v>120</v>
      </c>
      <c r="E43" s="78"/>
      <c r="F43" s="78"/>
      <c r="G43" s="79"/>
      <c r="H43" s="78"/>
      <c r="I43" s="80"/>
      <c r="J43" s="571"/>
      <c r="K43" s="572"/>
      <c r="L43" s="573"/>
      <c r="M43" s="5"/>
      <c r="N43" s="5"/>
      <c r="O43" s="5"/>
      <c r="P43" s="6"/>
    </row>
    <row r="44" spans="1:16" s="4" customFormat="1" ht="6.75" customHeight="1" thickBot="1">
      <c r="A44" s="59"/>
      <c r="B44" s="81"/>
      <c r="C44" s="82"/>
      <c r="D44" s="83"/>
      <c r="E44" s="84"/>
      <c r="F44" s="84"/>
      <c r="G44" s="85"/>
      <c r="H44" s="84"/>
      <c r="I44" s="86"/>
      <c r="J44" s="87"/>
      <c r="K44" s="88"/>
      <c r="L44" s="89"/>
      <c r="M44" s="5"/>
      <c r="N44" s="5"/>
      <c r="O44" s="5"/>
      <c r="P44" s="6"/>
    </row>
    <row r="45" spans="1:16" s="4" customFormat="1" ht="11.25" customHeight="1">
      <c r="A45" s="59"/>
      <c r="B45" s="582" t="s">
        <v>99</v>
      </c>
      <c r="C45" s="588"/>
      <c r="D45" s="73" t="s">
        <v>115</v>
      </c>
      <c r="E45" s="90">
        <f t="array" ref="E45">SUM(IF($D32:$D44="入学者数（２年次）",$E32:$E44,0))</f>
        <v>0</v>
      </c>
      <c r="F45" s="90">
        <f t="array" ref="F45">SUM(IF($D32:$D44="入学者数（２年次）",$F32:$F44,0))</f>
        <v>0</v>
      </c>
      <c r="G45" s="90">
        <f t="array" ref="G45">SUM(IF($D32:$D44="入学者数（２年次）",$G32:$G44,0))</f>
        <v>0</v>
      </c>
      <c r="H45" s="90">
        <f t="array" ref="H45">SUM(IF($D32:$D44="入学者数（２年次）",$H32:$H44,0))</f>
        <v>0</v>
      </c>
      <c r="I45" s="90">
        <f t="array" ref="I45">SUM(IF($D32:$D44="入学者数（２年次）",$I32:$I44,0))</f>
        <v>0</v>
      </c>
      <c r="J45" s="570"/>
      <c r="K45" s="304"/>
      <c r="L45" s="562"/>
    </row>
    <row r="46" spans="1:16" s="4" customFormat="1" ht="11.25" customHeight="1" thickBot="1">
      <c r="A46" s="59"/>
      <c r="B46" s="582"/>
      <c r="C46" s="588"/>
      <c r="D46" s="77" t="s">
        <v>116</v>
      </c>
      <c r="E46" s="91">
        <f t="array" ref="E46">SUM(IF($D32:$D44="入学定員（２年次）",$E32:$E44,0))</f>
        <v>0</v>
      </c>
      <c r="F46" s="91">
        <f t="array" ref="F46">SUM(IF($D32:$D44="入学定員（２年次）",$F32:$F44,0))</f>
        <v>0</v>
      </c>
      <c r="G46" s="91">
        <f t="array" ref="G46">SUM(IF($D32:$D44="入学定員（２年次）",$G32:$G44,0))</f>
        <v>0</v>
      </c>
      <c r="H46" s="91">
        <f t="array" ref="H46">SUM(IF($D32:$D44="入学定員（２年次）",$H32:$H44,0))</f>
        <v>0</v>
      </c>
      <c r="I46" s="91">
        <f t="array" ref="I46">SUM(IF($D32:$D44="入学定員（２年次）",$I32:$I44,0))</f>
        <v>0</v>
      </c>
      <c r="J46" s="570"/>
      <c r="K46" s="304"/>
      <c r="L46" s="562"/>
    </row>
    <row r="47" spans="1:16" s="4" customFormat="1" ht="11.25" customHeight="1">
      <c r="A47" s="59"/>
      <c r="B47" s="582"/>
      <c r="C47" s="588"/>
      <c r="D47" s="73" t="s">
        <v>117</v>
      </c>
      <c r="E47" s="90">
        <f t="array" ref="E47">SUM(IF($D32:$D44="入学者数（３年次）",$E32:$E44,0))</f>
        <v>0</v>
      </c>
      <c r="F47" s="90">
        <f t="array" ref="F47">SUM(IF($D32:$D44="入学者数（３年次）",$F32:$F44,0))</f>
        <v>0</v>
      </c>
      <c r="G47" s="90">
        <f t="array" ref="G47">SUM(IF($D32:$D44="入学者数（３年次）",$G32:$G44,0))</f>
        <v>0</v>
      </c>
      <c r="H47" s="90">
        <f t="array" ref="H47">SUM(IF($D32:$D44="入学者数（３年次）",$H32:$H44,0))</f>
        <v>0</v>
      </c>
      <c r="I47" s="90">
        <f t="array" ref="I47">SUM(IF($D32:$D44="入学者数（３年次）",$I32:$I44,0))</f>
        <v>0</v>
      </c>
      <c r="J47" s="570"/>
      <c r="K47" s="304"/>
      <c r="L47" s="562"/>
    </row>
    <row r="48" spans="1:16" s="4" customFormat="1" ht="11.25" customHeight="1" thickBot="1">
      <c r="A48" s="59"/>
      <c r="B48" s="582"/>
      <c r="C48" s="588"/>
      <c r="D48" s="77" t="s">
        <v>118</v>
      </c>
      <c r="E48" s="91">
        <f t="array" ref="E48">SUM(IF($D32:$D44="入学定員（３年次）",$E32:$E44,0))</f>
        <v>0</v>
      </c>
      <c r="F48" s="91">
        <f t="array" ref="F48">SUM(IF($D32:$D44="入学定員（３年次）",$F32:$F44,0))</f>
        <v>0</v>
      </c>
      <c r="G48" s="91">
        <f t="array" ref="G48">SUM(IF($D32:$D44="入学定員（３年次）",$G32:$G44,0))</f>
        <v>0</v>
      </c>
      <c r="H48" s="91">
        <f t="array" ref="H48">SUM(IF($D32:$D44="入学定員（３年次）",$H32:$H44,0))</f>
        <v>0</v>
      </c>
      <c r="I48" s="91">
        <f t="array" ref="I48">SUM(IF($D32:$D44="入学定員（３年次）",$I32:$I44,0))</f>
        <v>0</v>
      </c>
      <c r="J48" s="570"/>
      <c r="K48" s="304"/>
      <c r="L48" s="562"/>
    </row>
    <row r="49" spans="1:29" s="4" customFormat="1" ht="11.25" customHeight="1">
      <c r="A49" s="59"/>
      <c r="B49" s="582"/>
      <c r="C49" s="588"/>
      <c r="D49" s="73" t="s">
        <v>119</v>
      </c>
      <c r="E49" s="90">
        <f t="array" ref="E49">SUM(IF($D32:$D44="入学者数（４年次）",$E32:$E44,0))</f>
        <v>0</v>
      </c>
      <c r="F49" s="90">
        <f t="array" ref="F49">SUM(IF($D32:$D44="入学者数（４年次）",$F32:$F44,0))</f>
        <v>0</v>
      </c>
      <c r="G49" s="90">
        <f t="array" ref="G49">SUM(IF($D32:$D44="入学者数（４年次）",$G32:$G44,0))</f>
        <v>0</v>
      </c>
      <c r="H49" s="90">
        <f t="array" ref="H49">SUM(IF($D32:$D44="入学者数（４年次）",$H32:$H44,0))</f>
        <v>0</v>
      </c>
      <c r="I49" s="90">
        <f t="array" ref="I49">SUM(IF($D32:$D44="入学者数（４年次）",$I32:$I44,0))</f>
        <v>0</v>
      </c>
      <c r="J49" s="570"/>
      <c r="K49" s="304"/>
      <c r="L49" s="562"/>
    </row>
    <row r="50" spans="1:29" s="4" customFormat="1" ht="11.25" customHeight="1" thickBot="1">
      <c r="A50" s="59"/>
      <c r="B50" s="584"/>
      <c r="C50" s="589"/>
      <c r="D50" s="77" t="s">
        <v>120</v>
      </c>
      <c r="E50" s="91">
        <f t="array" ref="E50">SUM(IF($D32:$D44="入学定員（４年次）",$E32:$E44,0))</f>
        <v>0</v>
      </c>
      <c r="F50" s="91">
        <f t="array" ref="F50">SUM(IF($D32:$D44="入学定員（４年次）",$F32:$F44,0))</f>
        <v>0</v>
      </c>
      <c r="G50" s="91">
        <f t="array" ref="G50">SUM(IF($D32:$D44="入学定員（４年次）",$G32:$G44,0))</f>
        <v>0</v>
      </c>
      <c r="H50" s="91">
        <f t="array" ref="H50">SUM(IF($D32:$D44="入学定員（４年次）",$H32:$H44,0))</f>
        <v>0</v>
      </c>
      <c r="I50" s="91">
        <f t="array" ref="I50">SUM(IF($D32:$D44="入学定員（４年次）",$I32:$I44,0))</f>
        <v>0</v>
      </c>
      <c r="J50" s="571"/>
      <c r="K50" s="572"/>
      <c r="L50" s="573"/>
    </row>
    <row r="53" spans="1:29">
      <c r="B53" s="25" t="s">
        <v>148</v>
      </c>
      <c r="C53" s="2"/>
    </row>
    <row r="54" spans="1:29">
      <c r="B54" s="30" t="s">
        <v>149</v>
      </c>
      <c r="C54" s="2"/>
      <c r="D54" s="2"/>
      <c r="E54" s="2"/>
      <c r="F54" s="2"/>
      <c r="G54" s="2"/>
      <c r="H54" s="2"/>
      <c r="I54" s="2"/>
      <c r="J54" s="2"/>
      <c r="K54" s="2"/>
      <c r="L54" s="2"/>
      <c r="M54" s="2"/>
      <c r="N54" s="2"/>
      <c r="O54" s="2"/>
      <c r="P54" s="2"/>
      <c r="Q54" s="2"/>
      <c r="R54" s="2"/>
      <c r="S54" s="2"/>
      <c r="T54" s="2"/>
      <c r="U54" s="2"/>
      <c r="V54" s="2"/>
      <c r="W54" s="2"/>
      <c r="X54" s="2"/>
      <c r="Y54" s="2"/>
      <c r="Z54" s="2"/>
      <c r="AA54" s="2"/>
      <c r="AB54" s="2"/>
      <c r="AC54" s="2"/>
    </row>
    <row r="55" spans="1:29">
      <c r="B55" s="586" t="s">
        <v>182</v>
      </c>
      <c r="C55" s="587"/>
      <c r="D55" s="587"/>
      <c r="E55" s="587"/>
      <c r="F55" s="587"/>
      <c r="G55" s="587"/>
      <c r="H55" s="587"/>
      <c r="I55" s="587"/>
      <c r="J55" s="2"/>
      <c r="K55" s="2"/>
      <c r="L55" s="2"/>
      <c r="M55" s="2"/>
      <c r="N55" s="2"/>
      <c r="O55" s="2"/>
      <c r="P55" s="2"/>
      <c r="Q55" s="2"/>
      <c r="R55" s="2"/>
      <c r="S55" s="2"/>
      <c r="T55" s="2"/>
      <c r="U55" s="2"/>
      <c r="V55" s="2"/>
      <c r="W55" s="2"/>
      <c r="X55" s="2"/>
      <c r="Y55" s="2"/>
      <c r="Z55" s="2"/>
      <c r="AA55" s="2"/>
      <c r="AB55" s="2"/>
      <c r="AC55" s="2"/>
    </row>
    <row r="56" spans="1:29">
      <c r="B56" s="33" t="s">
        <v>150</v>
      </c>
      <c r="C56" s="33"/>
      <c r="D56" s="33"/>
      <c r="E56" s="33"/>
      <c r="F56" s="33"/>
      <c r="G56" s="33"/>
      <c r="H56" s="33"/>
      <c r="I56" s="33"/>
    </row>
    <row r="57" spans="1:29">
      <c r="B57" s="33" t="s">
        <v>151</v>
      </c>
    </row>
    <row r="58" spans="1:29">
      <c r="B58" s="33" t="s">
        <v>153</v>
      </c>
    </row>
    <row r="59" spans="1:29">
      <c r="B59" s="33" t="s">
        <v>152</v>
      </c>
      <c r="J59" s="32"/>
      <c r="K59" s="32"/>
      <c r="L59" s="32"/>
      <c r="M59" s="32"/>
      <c r="N59" s="32"/>
      <c r="O59" s="32"/>
      <c r="P59" s="32"/>
      <c r="Q59" s="32"/>
      <c r="R59" s="32"/>
      <c r="S59" s="32"/>
      <c r="T59" s="32"/>
      <c r="U59" s="32"/>
      <c r="V59" s="32"/>
      <c r="W59" s="32"/>
      <c r="X59" s="32"/>
      <c r="Y59" s="32"/>
      <c r="Z59" s="32"/>
      <c r="AA59" s="32"/>
      <c r="AB59" s="32"/>
      <c r="AC59" s="32"/>
    </row>
    <row r="60" spans="1:29">
      <c r="B60" s="33" t="s">
        <v>174</v>
      </c>
    </row>
    <row r="61" spans="1:29">
      <c r="B61" s="33" t="s">
        <v>154</v>
      </c>
    </row>
    <row r="62" spans="1:29">
      <c r="B62" s="33" t="s">
        <v>175</v>
      </c>
    </row>
  </sheetData>
  <mergeCells count="58">
    <mergeCell ref="B55:I55"/>
    <mergeCell ref="J47:L47"/>
    <mergeCell ref="J48:L48"/>
    <mergeCell ref="J49:L49"/>
    <mergeCell ref="J50:L50"/>
    <mergeCell ref="B45:C50"/>
    <mergeCell ref="J45:L45"/>
    <mergeCell ref="J46:L46"/>
    <mergeCell ref="J37:L37"/>
    <mergeCell ref="J38:L38"/>
    <mergeCell ref="J39:L39"/>
    <mergeCell ref="J40:L40"/>
    <mergeCell ref="J41:L41"/>
    <mergeCell ref="K17:L17"/>
    <mergeCell ref="K19:L19"/>
    <mergeCell ref="B21:C28"/>
    <mergeCell ref="K21:L21"/>
    <mergeCell ref="K22:L22"/>
    <mergeCell ref="K23:L23"/>
    <mergeCell ref="K25:L25"/>
    <mergeCell ref="C12:C19"/>
    <mergeCell ref="K24:L24"/>
    <mergeCell ref="K27:L27"/>
    <mergeCell ref="K26:L26"/>
    <mergeCell ref="J14:J16"/>
    <mergeCell ref="J23:J25"/>
    <mergeCell ref="C4:C11"/>
    <mergeCell ref="B38:B43"/>
    <mergeCell ref="C38:C43"/>
    <mergeCell ref="J36:L36"/>
    <mergeCell ref="J42:L42"/>
    <mergeCell ref="J43:L43"/>
    <mergeCell ref="B32:B37"/>
    <mergeCell ref="C32:C37"/>
    <mergeCell ref="K28:L28"/>
    <mergeCell ref="J31:L31"/>
    <mergeCell ref="J32:L32"/>
    <mergeCell ref="J33:L33"/>
    <mergeCell ref="J34:L34"/>
    <mergeCell ref="J35:L35"/>
    <mergeCell ref="K15:L15"/>
    <mergeCell ref="K16:L16"/>
    <mergeCell ref="A1:L1"/>
    <mergeCell ref="K3:L3"/>
    <mergeCell ref="K4:L4"/>
    <mergeCell ref="K5:L5"/>
    <mergeCell ref="K6:L6"/>
    <mergeCell ref="B4:B19"/>
    <mergeCell ref="K7:L7"/>
    <mergeCell ref="K8:L8"/>
    <mergeCell ref="K10:L10"/>
    <mergeCell ref="K9:L9"/>
    <mergeCell ref="K11:L11"/>
    <mergeCell ref="K12:L12"/>
    <mergeCell ref="K13:L13"/>
    <mergeCell ref="K14:L14"/>
    <mergeCell ref="J6:J8"/>
    <mergeCell ref="K18:L18"/>
  </mergeCells>
  <phoneticPr fontId="1"/>
  <conditionalFormatting sqref="E4:J6 E9:J14 E7:I8 E17:J23 E15:I16 E26:J28 E24:I25">
    <cfRule type="containsErrors" dxfId="0" priority="2">
      <formula>ISERROR(E4)</formula>
    </cfRule>
  </conditionalFormatting>
  <pageMargins left="0.7" right="0.7" top="0.75" bottom="0.75" header="0.3" footer="0.3"/>
  <pageSetup paperSize="9" scale="5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注意事項</vt:lpstr>
      <vt:lpstr>大学様式１（組織・設備等）</vt:lpstr>
      <vt:lpstr>大学様式２（学生）</vt:lpstr>
      <vt:lpstr>'大学様式１（組織・設備等）'!Print_Area</vt:lpstr>
      <vt:lpstr>'大学様式２（学生）'!Print_Area</vt:lpstr>
      <vt:lpstr>注意事項!Print_Area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2014-05-20T05:32:49Z</dcterms:created>
  <dcterms:modified xsi:type="dcterms:W3CDTF">2017-05-31T04:04:50Z</dcterms:modified>
</cp:coreProperties>
</file>